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الغلاف" sheetId="1" state="visible" r:id="rId1"/>
    <sheet xmlns:r="http://schemas.openxmlformats.org/officeDocument/2006/relationships" name="خريطة المجلدات" sheetId="2" state="visible" r:id="rId2"/>
    <sheet xmlns:r="http://schemas.openxmlformats.org/officeDocument/2006/relationships" name="فهرس الوثائق" sheetId="3" state="visible" r:id="rId3"/>
    <sheet xmlns:r="http://schemas.openxmlformats.org/officeDocument/2006/relationships" name="حالة الإنتاج" sheetId="4" state="visible" r:id="rId4"/>
  </sheets>
  <definedNames>
    <definedName name="_xlnm._FilterDatabase" localSheetId="2" hidden="1">'فهرس الوثائق'!$A$3:$M$120</definedName>
  </definedNames>
  <calcPr calcId="124519" fullCalcOnLoad="1"/>
</workbook>
</file>

<file path=xl/styles.xml><?xml version="1.0" encoding="utf-8"?>
<styleSheet xmlns="http://schemas.openxmlformats.org/spreadsheetml/2006/main">
  <numFmts count="1">
    <numFmt numFmtId="164" formatCode="0.0%"/>
  </numFmts>
  <fonts count="21">
    <font>
      <name val="Calibri"/>
      <family val="2"/>
      <color theme="1"/>
      <sz val="11"/>
      <scheme val="minor"/>
    </font>
    <font>
      <name val="Arial"/>
      <b val="1"/>
      <color rgb="001A2E5E"/>
      <sz val="22"/>
    </font>
    <font>
      <name val="Arial"/>
      <color rgb="002EA67A"/>
      <sz val="10.5"/>
    </font>
    <font>
      <name val="Arial"/>
      <b val="1"/>
      <color rgb="00C8A84B"/>
      <sz val="12"/>
    </font>
    <font>
      <name val="Arial"/>
      <color rgb="001A2E5E"/>
      <sz val="11"/>
    </font>
    <font>
      <name val="Arial"/>
      <b val="1"/>
      <color rgb="00FFFFFF"/>
      <sz val="9.5"/>
    </font>
    <font>
      <name val="Arial"/>
      <sz val="9.5"/>
    </font>
    <font>
      <name val="Arial"/>
      <color rgb="008A6D1B"/>
      <sz val="9"/>
    </font>
    <font>
      <name val="Arial"/>
      <b val="1"/>
      <color rgb="00FFFFFF"/>
      <sz val="13"/>
    </font>
    <font>
      <name val="Arial"/>
      <i val="1"/>
      <color rgb="001A2E5E"/>
      <sz val="9"/>
    </font>
    <font>
      <name val="Arial"/>
      <b val="1"/>
      <color rgb="00FFFFFF"/>
      <sz val="9"/>
    </font>
    <font>
      <name val="Arial"/>
      <color rgb="001F2937"/>
      <sz val="9"/>
    </font>
    <font>
      <name val="Consolas"/>
      <b val="1"/>
      <color rgb="001A2E5E"/>
      <sz val="9"/>
    </font>
    <font>
      <name val="Arial"/>
      <b val="1"/>
      <color rgb="001A2E5E"/>
      <sz val="9"/>
    </font>
    <font>
      <name val="Arial"/>
      <color rgb="001F2937"/>
      <sz val="8.5"/>
    </font>
    <font>
      <name val="Consolas"/>
      <b val="1"/>
      <color rgb="001A2E5E"/>
      <sz val="8.5"/>
    </font>
    <font>
      <name val="Arial"/>
      <b val="1"/>
      <color rgb="001A2E5E"/>
      <sz val="20"/>
    </font>
    <font>
      <name val="Arial"/>
      <b val="1"/>
      <color rgb="00FFFFFF"/>
      <sz val="10"/>
    </font>
    <font>
      <name val="Arial"/>
      <b val="1"/>
      <color rgb="001A2E5E"/>
      <sz val="16"/>
    </font>
    <font>
      <name val="Arial"/>
      <b val="1"/>
      <color rgb="00FFFFFF"/>
      <sz val="11"/>
    </font>
    <font>
      <name val="Arial"/>
      <b val="1"/>
      <color rgb="001F2937"/>
      <sz val="9"/>
    </font>
  </fonts>
  <fills count="8">
    <fill>
      <patternFill/>
    </fill>
    <fill>
      <patternFill patternType="gray125"/>
    </fill>
    <fill>
      <patternFill patternType="solid">
        <fgColor rgb="001A2E5E"/>
      </patternFill>
    </fill>
    <fill>
      <patternFill patternType="solid">
        <fgColor rgb="00FDF6E3"/>
      </patternFill>
    </fill>
    <fill>
      <patternFill patternType="solid">
        <fgColor rgb="00EAF0F7"/>
      </patternFill>
    </fill>
    <fill>
      <patternFill patternType="solid">
        <fgColor rgb="00F2F4F7"/>
      </patternFill>
    </fill>
    <fill>
      <patternFill patternType="solid">
        <fgColor rgb="00C8A84B"/>
      </patternFill>
    </fill>
    <fill>
      <patternFill patternType="solid">
        <fgColor rgb="002EA67A"/>
      </patternFill>
    </fill>
  </fills>
  <borders count="2">
    <border>
      <left/>
      <right/>
      <top/>
      <bottom/>
      <diagonal/>
    </border>
    <border>
      <left style="thin">
        <color rgb="00BFC7D2"/>
      </left>
      <right style="thin">
        <color rgb="00BFC7D2"/>
      </right>
      <top style="thin">
        <color rgb="00BFC7D2"/>
      </top>
      <bottom style="thin">
        <color rgb="00BFC7D2"/>
      </bottom>
    </border>
  </borders>
  <cellStyleXfs count="1">
    <xf numFmtId="0" fontId="0" fillId="0" borderId="0"/>
  </cellStyleXfs>
  <cellXfs count="4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0" borderId="0" applyAlignment="1" pivotButton="0" quotePrefix="0" xfId="0">
      <alignment horizontal="center" vertical="center" wrapText="1"/>
    </xf>
    <xf numFmtId="0" fontId="4" fillId="0" borderId="0" applyAlignment="1" pivotButton="0" quotePrefix="0" xfId="0">
      <alignment horizontal="center" vertical="center" wrapText="1"/>
    </xf>
    <xf numFmtId="0" fontId="5" fillId="2" borderId="1" applyAlignment="1" pivotButton="0" quotePrefix="0" xfId="0">
      <alignment horizontal="center" vertical="center"/>
    </xf>
    <xf numFmtId="0" fontId="6" fillId="0" borderId="1" applyAlignment="1" pivotButton="0" quotePrefix="0" xfId="0">
      <alignment horizontal="right" vertical="center"/>
    </xf>
    <xf numFmtId="0" fontId="0" fillId="0" borderId="1" pivotButton="0" quotePrefix="0" xfId="0"/>
    <xf numFmtId="0" fontId="7" fillId="3" borderId="1" applyAlignment="1" pivotButton="0" quotePrefix="0" xfId="0">
      <alignment horizontal="right" vertical="center" wrapText="1"/>
    </xf>
    <xf numFmtId="0" fontId="8" fillId="2" borderId="0" applyAlignment="1" pivotButton="0" quotePrefix="0" xfId="0">
      <alignment horizontal="center" vertical="center"/>
    </xf>
    <xf numFmtId="0" fontId="9" fillId="4" borderId="0" applyAlignment="1" pivotButton="0" quotePrefix="0" xfId="0">
      <alignment horizontal="center" vertical="center" wrapText="1"/>
    </xf>
    <xf numFmtId="0" fontId="10" fillId="2" borderId="1" applyAlignment="1" pivotButton="0" quotePrefix="0" xfId="0">
      <alignment horizontal="center" vertical="center" wrapText="1"/>
    </xf>
    <xf numFmtId="0" fontId="11" fillId="5" borderId="1" applyAlignment="1" pivotButton="0" quotePrefix="0" xfId="0">
      <alignment horizontal="center" vertical="center"/>
    </xf>
    <xf numFmtId="0" fontId="12" fillId="5" borderId="1" applyAlignment="1" pivotButton="0" quotePrefix="0" xfId="0">
      <alignment horizontal="right" vertical="center"/>
    </xf>
    <xf numFmtId="0" fontId="11" fillId="5" borderId="1" applyAlignment="1" pivotButton="0" quotePrefix="0" xfId="0">
      <alignment horizontal="right" vertical="center" wrapText="1"/>
    </xf>
    <xf numFmtId="0" fontId="11" fillId="5" borderId="1" applyAlignment="1" pivotButton="0" quotePrefix="0" xfId="0">
      <alignment horizontal="right" vertical="center"/>
    </xf>
    <xf numFmtId="0" fontId="11" fillId="0" borderId="1" applyAlignment="1" pivotButton="0" quotePrefix="0" xfId="0">
      <alignment horizontal="center" vertical="center"/>
    </xf>
    <xf numFmtId="0" fontId="12" fillId="0" borderId="1" applyAlignment="1" pivotButton="0" quotePrefix="0" xfId="0">
      <alignment horizontal="right" vertical="center"/>
    </xf>
    <xf numFmtId="0" fontId="11" fillId="0" borderId="1" applyAlignment="1" pivotButton="0" quotePrefix="0" xfId="0">
      <alignment horizontal="right" vertical="center" wrapText="1"/>
    </xf>
    <xf numFmtId="0" fontId="11" fillId="0" borderId="1" applyAlignment="1" pivotButton="0" quotePrefix="0" xfId="0">
      <alignment horizontal="right" vertical="center"/>
    </xf>
    <xf numFmtId="0" fontId="13" fillId="4" borderId="1" applyAlignment="1" pivotButton="0" quotePrefix="0" xfId="0">
      <alignment horizontal="right" vertical="center" wrapText="1"/>
    </xf>
    <xf numFmtId="0" fontId="14" fillId="5" borderId="1" applyAlignment="1" pivotButton="0" quotePrefix="0" xfId="0">
      <alignment horizontal="center" vertical="center"/>
    </xf>
    <xf numFmtId="0" fontId="15" fillId="5" borderId="1" applyAlignment="1" pivotButton="0" quotePrefix="0" xfId="0">
      <alignment horizontal="center" vertical="center"/>
    </xf>
    <xf numFmtId="0" fontId="14" fillId="5" borderId="1" applyAlignment="1" pivotButton="0" quotePrefix="0" xfId="0">
      <alignment horizontal="right" vertical="center" wrapText="1"/>
    </xf>
    <xf numFmtId="0" fontId="15" fillId="5" borderId="1" applyAlignment="1" pivotButton="0" quotePrefix="0" xfId="0">
      <alignment horizontal="right" vertical="center" wrapText="1"/>
    </xf>
    <xf numFmtId="0" fontId="14" fillId="5" borderId="1" applyAlignment="1" pivotButton="0" quotePrefix="0" xfId="0">
      <alignment horizontal="right" vertical="center"/>
    </xf>
    <xf numFmtId="0" fontId="14" fillId="0" borderId="1" applyAlignment="1" pivotButton="0" quotePrefix="0" xfId="0">
      <alignment horizontal="center" vertical="center"/>
    </xf>
    <xf numFmtId="0" fontId="15" fillId="0" borderId="1" applyAlignment="1" pivotButton="0" quotePrefix="0" xfId="0">
      <alignment horizontal="center" vertical="center"/>
    </xf>
    <xf numFmtId="0" fontId="14" fillId="0" borderId="1" applyAlignment="1" pivotButton="0" quotePrefix="0" xfId="0">
      <alignment horizontal="right" vertical="center" wrapText="1"/>
    </xf>
    <xf numFmtId="0" fontId="15" fillId="0" borderId="1" applyAlignment="1" pivotButton="0" quotePrefix="0" xfId="0">
      <alignment horizontal="right" vertical="center" wrapText="1"/>
    </xf>
    <xf numFmtId="0" fontId="14" fillId="0" borderId="1" applyAlignment="1" pivotButton="0" quotePrefix="0" xfId="0">
      <alignment horizontal="right" vertical="center"/>
    </xf>
    <xf numFmtId="0" fontId="16" fillId="4" borderId="1" applyAlignment="1" pivotButton="0" quotePrefix="0" xfId="0">
      <alignment horizontal="center" vertical="center"/>
    </xf>
    <xf numFmtId="0" fontId="17" fillId="6" borderId="1" applyAlignment="1" pivotButton="0" quotePrefix="0" xfId="0">
      <alignment horizontal="center" vertical="center"/>
    </xf>
    <xf numFmtId="164" fontId="18" fillId="4" borderId="1" applyAlignment="1" pivotButton="0" quotePrefix="0" xfId="0">
      <alignment horizontal="center" vertical="center"/>
    </xf>
    <xf numFmtId="0" fontId="19" fillId="7" borderId="1" applyAlignment="1" pivotButton="0" quotePrefix="0" xfId="0">
      <alignment horizontal="center" vertical="center"/>
    </xf>
    <xf numFmtId="0" fontId="10" fillId="2" borderId="1" applyAlignment="1" pivotButton="0" quotePrefix="0" xfId="0">
      <alignment horizontal="center" vertical="center"/>
    </xf>
    <xf numFmtId="0" fontId="15" fillId="0" borderId="1" applyAlignment="1" pivotButton="0" quotePrefix="0" xfId="0">
      <alignment horizontal="right" vertical="center"/>
    </xf>
    <xf numFmtId="0" fontId="11" fillId="0" borderId="1" applyAlignment="1" pivotButton="0" quotePrefix="0" xfId="0">
      <alignment horizontal="center" vertical="center"/>
    </xf>
    <xf numFmtId="9" fontId="11" fillId="0" borderId="1" applyAlignment="1" pivotButton="0" quotePrefix="0" xfId="0">
      <alignment horizontal="center" vertical="center"/>
    </xf>
    <xf numFmtId="0" fontId="15" fillId="5" borderId="1" applyAlignment="1" pivotButton="0" quotePrefix="0" xfId="0">
      <alignment horizontal="right" vertical="center"/>
    </xf>
    <xf numFmtId="0" fontId="11" fillId="5" borderId="1" applyAlignment="1" pivotButton="0" quotePrefix="0" xfId="0">
      <alignment horizontal="center" vertical="center"/>
    </xf>
    <xf numFmtId="9" fontId="11" fillId="5" borderId="1" applyAlignment="1" pivotButton="0" quotePrefix="0" xfId="0">
      <alignment horizontal="center" vertical="center"/>
    </xf>
    <xf numFmtId="0" fontId="20" fillId="0" borderId="1" applyAlignment="1" pivotButton="0" quotePrefix="0" xfId="0">
      <alignment horizontal="center" vertical="center"/>
    </xf>
    <xf numFmtId="0" fontId="20" fillId="5" borderId="1" applyAlignment="1" pivotButton="0" quotePrefix="0" xfId="0">
      <alignment horizontal="center" vertical="center"/>
    </xf>
  </cellXfs>
  <cellStyles count="1">
    <cellStyle name="Normal" xfId="0" builtinId="0" hidden="0"/>
  </cellStyles>
  <dxfs count="12">
    <dxf>
      <font>
        <name val="Arial"/>
        <color rgb="001F4E79"/>
        <sz val="8.5"/>
      </font>
      <fill>
        <patternFill patternType="solid">
          <fgColor rgb="00DAE8FC"/>
        </patternFill>
      </fill>
    </dxf>
    <dxf>
      <font>
        <name val="Arial"/>
        <color rgb="000E6655"/>
        <sz val="8.5"/>
      </font>
      <fill>
        <patternFill patternType="solid">
          <fgColor rgb="00D0F0EC"/>
        </patternFill>
      </fill>
    </dxf>
    <dxf>
      <font>
        <name val="Arial"/>
        <b val="1"/>
        <color rgb="001F5C2E"/>
        <sz val="8.5"/>
      </font>
      <fill>
        <patternFill patternType="solid">
          <fgColor rgb="00D5E8D4"/>
        </patternFill>
      </fill>
    </dxf>
    <dxf>
      <font>
        <name val="Arial"/>
        <b val="1"/>
        <color rgb="008A6D1B"/>
        <sz val="8.5"/>
      </font>
      <fill>
        <patternFill patternType="solid">
          <fgColor rgb="00FDE9C8"/>
        </patternFill>
      </fill>
    </dxf>
    <dxf>
      <font>
        <name val="Arial"/>
        <b val="1"/>
        <color rgb="008A1B1B"/>
        <sz val="8.5"/>
      </font>
      <fill>
        <patternFill patternType="solid">
          <fgColor rgb="00FDECEA"/>
        </patternFill>
      </fill>
    </dxf>
    <dxf>
      <font>
        <name val="Arial"/>
        <b val="1"/>
        <color rgb="008A1B1B"/>
        <sz val="8.5"/>
      </font>
      <fill>
        <patternFill patternType="solid">
          <fgColor rgb="00F8CECC"/>
        </patternFill>
      </fill>
    </dxf>
    <dxf>
      <font>
        <name val="Arial"/>
        <color rgb="008A6D1B"/>
        <sz val="8.5"/>
      </font>
      <fill>
        <patternFill patternType="solid">
          <fgColor rgb="00FFF2CC"/>
        </patternFill>
      </fill>
    </dxf>
    <dxf>
      <font>
        <name val="Arial"/>
        <color rgb="005B2C6F"/>
        <sz val="8.5"/>
      </font>
      <fill>
        <patternFill patternType="solid">
          <fgColor rgb="00E1D5E7"/>
        </patternFill>
      </fill>
    </dxf>
    <dxf>
      <font>
        <name val="Arial"/>
        <color rgb="008A5A20"/>
        <sz val="8.5"/>
      </font>
      <fill>
        <patternFill patternType="solid">
          <fgColor rgb="00FFE6CC"/>
        </patternFill>
      </fill>
    </dxf>
    <dxf>
      <font>
        <name val="Arial"/>
        <color rgb="004F6B1E"/>
        <sz val="8.5"/>
      </font>
      <fill>
        <patternFill patternType="solid">
          <fgColor rgb="00E8F5C8"/>
        </patternFill>
      </fill>
    </dxf>
    <dxf>
      <font>
        <name val="Arial"/>
        <color rgb="00922B21"/>
        <sz val="8.5"/>
      </font>
      <fill>
        <patternFill patternType="solid">
          <fgColor rgb="00FADBD8"/>
        </patternFill>
      </fill>
    </dxf>
    <dxf>
      <font>
        <name val="Arial"/>
        <color rgb="004A4A4A"/>
        <sz val="8.5"/>
      </font>
      <fill>
        <patternFill patternType="solid">
          <fgColor rgb="00EDEDE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2</col>
      <colOff>0</colOff>
      <row>1</row>
      <rowOff>0</rowOff>
    </from>
    <ext cx="2714625" cy="12001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00C8A84B"/>
    <outlinePr summaryBelow="1" summaryRight="1"/>
    <pageSetUpPr/>
  </sheetPr>
  <dimension ref="A3:E30"/>
  <sheetViews>
    <sheetView showGridLines="0" rightToLeft="1" workbookViewId="0">
      <selection activeCell="A1" sqref="A1"/>
    </sheetView>
  </sheetViews>
  <sheetFormatPr baseColWidth="8" defaultRowHeight="15"/>
  <cols>
    <col width="3" customWidth="1" min="1" max="1"/>
    <col width="24" customWidth="1" min="2" max="2"/>
    <col width="34" customWidth="1" min="3" max="3"/>
    <col width="34" customWidth="1" min="4" max="4"/>
    <col width="22" customWidth="1" min="5" max="5"/>
    <col width="3" customWidth="1" min="6" max="6"/>
  </cols>
  <sheetData>
    <row r="1" ht="17" customHeight="1"/>
    <row r="2" ht="17" customHeight="1"/>
    <row r="3" ht="17" customHeight="1"/>
    <row r="4" ht="17" customHeight="1"/>
    <row r="5" ht="17" customHeight="1"/>
    <row r="6" ht="17" customHeight="1"/>
    <row r="7" ht="17" customHeight="1"/>
    <row r="8" ht="17" customHeight="1"/>
    <row r="9" ht="17" customHeight="1"/>
    <row r="10" ht="17" customHeight="1"/>
    <row r="11" ht="32" customHeight="1">
      <c r="B11" s="1" t="inlineStr">
        <is>
          <t>فهرس حزمة الوثائق</t>
        </is>
      </c>
    </row>
    <row r="12" ht="17" customHeight="1">
      <c r="B12" s="2" t="inlineStr">
        <is>
          <t>Master Document Index &amp; Folder Map</t>
        </is>
      </c>
    </row>
    <row r="13" ht="17" customHeight="1"/>
    <row r="14" ht="24" customHeight="1">
      <c r="B14" s="3" t="inlineStr">
        <is>
          <t>سجل الوثائق الرئيسي مع مسار كل ملف واسمه المعتمد وحالته</t>
        </is>
      </c>
    </row>
    <row r="15" ht="17" customHeight="1"/>
    <row r="16" ht="17" customHeight="1">
      <c r="B16" s="4" t="inlineStr">
        <is>
          <t>الإطار المتكامل للتميز في الخدمات ورضا المستفيد</t>
        </is>
      </c>
    </row>
    <row r="17" ht="17" customHeight="1"/>
    <row r="18" ht="17" customHeight="1"/>
    <row r="19" ht="19" customHeight="1">
      <c r="B19" s="5" t="inlineStr">
        <is>
          <t>رمز الوثيقة</t>
        </is>
      </c>
      <c r="C19" s="6" t="inlineStr">
        <is>
          <t>IMT-ISE-CR-REG-001 v1.0</t>
        </is>
      </c>
      <c r="D19" s="7" t="n"/>
      <c r="E19" s="7" t="n"/>
    </row>
    <row r="20" ht="19" customHeight="1">
      <c r="B20" s="5" t="inlineStr">
        <is>
          <t>إجمالي الوثائق</t>
        </is>
      </c>
      <c r="C20" s="6" t="inlineStr">
        <is>
          <t>117 وثيقة</t>
        </is>
      </c>
      <c r="D20" s="7" t="n"/>
      <c r="E20" s="7" t="n"/>
    </row>
    <row r="21" ht="19" customHeight="1">
      <c r="B21" s="5" t="inlineStr">
        <is>
          <t>المنتَج حتى الآن</t>
        </is>
      </c>
      <c r="C21" s="6" t="inlineStr">
        <is>
          <t>117 وثائق محفوظة في المجلد</t>
        </is>
      </c>
      <c r="D21" s="7" t="n"/>
      <c r="E21" s="7" t="n"/>
    </row>
    <row r="22" ht="19" customHeight="1">
      <c r="B22" s="5" t="inlineStr">
        <is>
          <t>المتبقي</t>
        </is>
      </c>
      <c r="C22" s="6" t="inlineStr">
        <is>
          <t>0 وثيقة</t>
        </is>
      </c>
      <c r="D22" s="7" t="n"/>
      <c r="E22" s="7" t="n"/>
    </row>
    <row r="23" ht="19" customHeight="1">
      <c r="B23" s="5" t="inlineStr">
        <is>
          <t>المجلد الجذر</t>
        </is>
      </c>
      <c r="C23" s="6" t="inlineStr">
        <is>
          <t>Service excellence — and CX - 23592-2021</t>
        </is>
      </c>
      <c r="D23" s="7" t="n"/>
      <c r="E23" s="7" t="n"/>
    </row>
    <row r="24" ht="19" customHeight="1">
      <c r="B24" s="5" t="inlineStr">
        <is>
          <t>قاعدة التسمية</t>
        </is>
      </c>
      <c r="C24" s="6" t="inlineStr">
        <is>
          <t>الرمز + وصف عربي مختصر + رقم الإصدار</t>
        </is>
      </c>
      <c r="D24" s="7" t="n"/>
      <c r="E24" s="7" t="n"/>
    </row>
    <row r="25" ht="19" customHeight="1">
      <c r="B25" s="5" t="inlineStr">
        <is>
          <t>العلامة التجارية</t>
        </is>
      </c>
      <c r="C25" s="6" t="inlineStr">
        <is>
          <t>امتثال · Imtithal — imtithal.store</t>
        </is>
      </c>
      <c r="D25" s="7" t="n"/>
      <c r="E25" s="7" t="n"/>
    </row>
    <row r="26" ht="17" customHeight="1"/>
    <row r="27" ht="17" customHeight="1">
      <c r="B27" s="8" t="inlineStr">
        <is>
          <t>هذا الفهرس هو خريطة الحزمة على القرص: لكل وثيقة رمزها واسم ملفها المعتمد ومسار مجلدها وحالتها. ولا يُنشأ ملف خارج هذا الفهرس، ولا يُغيَّر اسم ملف دون تحديث سطره هنا. قاعدة كتابية: لا يُستخدم رمز القسم في أي مخرج؛ تُكتب «بند» و«البنود».</t>
        </is>
      </c>
    </row>
    <row r="28" ht="17" customHeight="1"/>
    <row r="29" ht="17" customHeight="1"/>
    <row r="30" ht="17" customHeight="1"/>
    <row r="31" ht="17" customHeight="1"/>
    <row r="32" ht="17" customHeight="1"/>
    <row r="33" ht="17" customHeight="1"/>
    <row r="34" ht="17" customHeight="1"/>
    <row r="35" ht="17" customHeight="1"/>
    <row r="36" ht="17" customHeight="1"/>
    <row r="37" ht="17" customHeight="1"/>
    <row r="38" ht="17" customHeight="1"/>
    <row r="39" ht="17" customHeight="1"/>
    <row r="40" ht="17" customHeight="1"/>
    <row r="41" ht="17" customHeight="1"/>
    <row r="42" ht="17" customHeight="1"/>
    <row r="43" ht="17" customHeight="1"/>
    <row r="44" ht="17" customHeight="1"/>
    <row r="45" ht="17" customHeight="1"/>
  </sheetData>
  <mergeCells count="12">
    <mergeCell ref="C19:E19"/>
    <mergeCell ref="B12:E12"/>
    <mergeCell ref="C23:E23"/>
    <mergeCell ref="C22:E22"/>
    <mergeCell ref="B16:E16"/>
    <mergeCell ref="B27:E30"/>
    <mergeCell ref="B11:E11"/>
    <mergeCell ref="C21:E21"/>
    <mergeCell ref="C20:E20"/>
    <mergeCell ref="C25:E25"/>
    <mergeCell ref="B14:E14"/>
    <mergeCell ref="C24:E24"/>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tabColor rgb="002EA67A"/>
    <outlinePr summaryBelow="1" summaryRight="1"/>
    <pageSetUpPr/>
  </sheetPr>
  <dimension ref="A1:E20"/>
  <sheetViews>
    <sheetView showGridLines="1" rightToLeft="1" workbookViewId="0">
      <selection activeCell="A1" sqref="A1"/>
    </sheetView>
  </sheetViews>
  <sheetFormatPr baseColWidth="8" defaultRowHeight="15"/>
  <cols>
    <col width="6" customWidth="1" min="1" max="1"/>
    <col width="40" customWidth="1" min="2" max="2"/>
    <col width="46" customWidth="1" min="3" max="3"/>
    <col width="16" customWidth="1" min="4" max="4"/>
    <col width="40" customWidth="1" min="5" max="5"/>
  </cols>
  <sheetData>
    <row r="1" ht="26" customHeight="1">
      <c r="A1" s="9" t="inlineStr">
        <is>
          <t>خريطة المجلدات على القرص</t>
        </is>
      </c>
    </row>
    <row r="2" ht="24" customHeight="1">
      <c r="A2" s="10" t="inlineStr">
        <is>
          <t>المجلد الجذر: Service excellence — and CX - 23592-2021</t>
        </is>
      </c>
    </row>
    <row r="3" ht="28" customHeight="1">
      <c r="A3" s="11" t="inlineStr">
        <is>
          <t>#</t>
        </is>
      </c>
      <c r="B3" s="11" t="inlineStr">
        <is>
          <t>المجلد</t>
        </is>
      </c>
      <c r="C3" s="11" t="inlineStr">
        <is>
          <t>ما يحتويه</t>
        </is>
      </c>
      <c r="D3" s="11" t="inlineStr">
        <is>
          <t>عدد الوثائق</t>
        </is>
      </c>
      <c r="E3" s="11" t="inlineStr">
        <is>
          <t>المجلدات الفرعية</t>
        </is>
      </c>
    </row>
    <row r="4" ht="26" customHeight="1">
      <c r="A4" s="12" t="n">
        <v>1</v>
      </c>
      <c r="B4" s="13" t="inlineStr">
        <is>
          <t>00_المراجع_Standards</t>
        </is>
      </c>
      <c r="C4" s="14" t="inlineStr">
        <is>
          <t>نسخ المواصفات الأربع المرجعية</t>
        </is>
      </c>
      <c r="D4" s="12" t="inlineStr">
        <is>
          <t>—</t>
        </is>
      </c>
      <c r="E4" s="15" t="inlineStr">
        <is>
          <t>—</t>
        </is>
      </c>
    </row>
    <row r="5" ht="26" customHeight="1">
      <c r="A5" s="16" t="n">
        <v>2</v>
      </c>
      <c r="B5" s="17" t="inlineStr">
        <is>
          <t>01_خطة_المشروع_Project_Plan</t>
        </is>
      </c>
      <c r="C5" s="18" t="inlineStr">
        <is>
          <t>خطة المشروع الرئيسية وسجل الوثائق ونظام التكويد</t>
        </is>
      </c>
      <c r="D5" s="16" t="n">
        <v>2</v>
      </c>
      <c r="E5" s="19" t="inlineStr">
        <is>
          <t>—</t>
        </is>
      </c>
    </row>
    <row r="6" ht="26" customHeight="1">
      <c r="A6" s="12" t="n">
        <v>3</v>
      </c>
      <c r="B6" s="13" t="inlineStr">
        <is>
          <t>02_المعمارية_والتحليل_Architecture</t>
        </is>
      </c>
      <c r="C6" s="14" t="inlineStr">
        <is>
          <t>تقرير التحليل والقرارات المعمارية والمصفوفة البينية</t>
        </is>
      </c>
      <c r="D6" s="12" t="n">
        <v>1</v>
      </c>
      <c r="E6" s="15" t="inlineStr">
        <is>
          <t>—</t>
        </is>
      </c>
    </row>
    <row r="7" ht="26" customHeight="1">
      <c r="A7" s="16" t="n">
        <v>4</v>
      </c>
      <c r="B7" s="17" t="inlineStr">
        <is>
          <t>03_نموذج_البيانات_Data_Model</t>
        </is>
      </c>
      <c r="C7" s="18" t="inlineStr">
        <is>
          <t>المصنف المركزي للبيانات وخريطة العمليات ومصفوفة تغطية البنود</t>
        </is>
      </c>
      <c r="D7" s="16" t="n">
        <v>9</v>
      </c>
      <c r="E7" s="19" t="inlineStr">
        <is>
          <t>—</t>
        </is>
      </c>
    </row>
    <row r="8" ht="26" customHeight="1">
      <c r="A8" s="12" t="n">
        <v>5</v>
      </c>
      <c r="B8" s="13" t="inlineStr">
        <is>
          <t>04_مؤشرات_الأداء_KPI</t>
        </is>
      </c>
      <c r="C8" s="14" t="inlineStr">
        <is>
          <t>نظام مؤشرات الأداء: البطاقة والسجل والقراءات واللوحة</t>
        </is>
      </c>
      <c r="D8" s="12" t="n">
        <v>1</v>
      </c>
      <c r="E8" s="15" t="inlineStr">
        <is>
          <t>—</t>
        </is>
      </c>
    </row>
    <row r="9" ht="26" customHeight="1">
      <c r="A9" s="16" t="n">
        <v>6</v>
      </c>
      <c r="B9" s="17" t="inlineStr">
        <is>
          <t>05_النواة_CR_Core</t>
        </is>
      </c>
      <c r="C9" s="18" t="inlineStr">
        <is>
          <t>السياسات والمبادئ والأدوار والمصطلحات وضبط الوثائق</t>
        </is>
      </c>
      <c r="D9" s="16" t="n">
        <v>12</v>
      </c>
      <c r="E9" s="19" t="inlineStr">
        <is>
          <t>Word · Excel · PowerPoint</t>
        </is>
      </c>
    </row>
    <row r="10" ht="26" customHeight="1">
      <c r="A10" s="12" t="n">
        <v>7</v>
      </c>
      <c r="B10" s="13" t="inlineStr">
        <is>
          <t>06_التميز_الخدمي_SE_ISO23592</t>
        </is>
      </c>
      <c r="C10" s="14" t="inlineStr">
        <is>
          <t>الاستراتيجية والثقافة وتصميم التجربة والابتكار والتميز التشغيلي</t>
        </is>
      </c>
      <c r="D10" s="12" t="n">
        <v>30</v>
      </c>
      <c r="E10" s="15" t="inlineStr">
        <is>
          <t>Word · Excel · PowerPoint</t>
        </is>
      </c>
    </row>
    <row r="11" ht="26" customHeight="1">
      <c r="A11" s="16" t="n">
        <v>8</v>
      </c>
      <c r="B11" s="17" t="inlineStr">
        <is>
          <t>07_الالتزامات_CM_ISO10001</t>
        </is>
      </c>
      <c r="C11" s="18" t="inlineStr">
        <is>
          <t>ميثاق الالتزامات وإجراءاته ونماذجه ولوحته</t>
        </is>
      </c>
      <c r="D11" s="16" t="n">
        <v>12</v>
      </c>
      <c r="E11" s="19" t="inlineStr">
        <is>
          <t>Word · Excel · PowerPoint</t>
        </is>
      </c>
    </row>
    <row r="12" ht="26" customHeight="1">
      <c r="A12" s="12" t="n">
        <v>9</v>
      </c>
      <c r="B12" s="13" t="inlineStr">
        <is>
          <t>08_الشكاوى_CP_ISO10002</t>
        </is>
      </c>
      <c r="C12" s="14" t="inlineStr">
        <is>
          <t>سياسة وإجراء الشكاوى ونماذجها وقوالب الردود والتدقيق</t>
        </is>
      </c>
      <c r="D12" s="12" t="n">
        <v>17</v>
      </c>
      <c r="E12" s="15" t="inlineStr">
        <is>
          <t>Word · Excel · PowerPoint</t>
        </is>
      </c>
    </row>
    <row r="13" ht="26" customHeight="1">
      <c r="A13" s="16" t="n">
        <v>10</v>
      </c>
      <c r="B13" s="17" t="inlineStr">
        <is>
          <t>09_قياس_الرضا_CS_ISO10004</t>
        </is>
      </c>
      <c r="C13" s="18" t="inlineStr">
        <is>
          <t>منهجية القياس وبنك الأسئلة وقواعد البيانات والتحليل</t>
        </is>
      </c>
      <c r="D13" s="16" t="n">
        <v>15</v>
      </c>
      <c r="E13" s="19" t="inlineStr">
        <is>
          <t>Word · Excel · PowerPoint</t>
        </is>
      </c>
    </row>
    <row r="14" ht="26" customHeight="1">
      <c r="A14" s="12" t="n">
        <v>11</v>
      </c>
      <c r="B14" s="13" t="inlineStr">
        <is>
          <t>10_العمليات_المشتركة_SH_Shared</t>
        </is>
      </c>
      <c r="C14" s="14" t="inlineStr">
        <is>
          <t>التواصل والأداء والتحليل والتدقيق ومراجعة الإدارة والتحسين</t>
        </is>
      </c>
      <c r="D14" s="12" t="n">
        <v>12</v>
      </c>
      <c r="E14" s="15" t="inlineStr">
        <is>
          <t>Word · Excel · PowerPoint</t>
        </is>
      </c>
    </row>
    <row r="15" ht="26" customHeight="1">
      <c r="A15" s="16" t="n">
        <v>12</v>
      </c>
      <c r="B15" s="17" t="inlineStr">
        <is>
          <t>11_التطبيق_والنضج_IM_Implementation</t>
        </is>
      </c>
      <c r="C15" s="18" t="inlineStr">
        <is>
          <t>خارطة الطريق وتقييم الفجوة والنضج ودليل التخصيص</t>
        </is>
      </c>
      <c r="D15" s="16" t="n">
        <v>6</v>
      </c>
      <c r="E15" s="19" t="inlineStr">
        <is>
          <t>Word · Excel · PowerPoint</t>
        </is>
      </c>
    </row>
    <row r="16" ht="26" customHeight="1">
      <c r="A16" s="12" t="n">
        <v>13</v>
      </c>
      <c r="B16" s="13" t="inlineStr">
        <is>
          <t>99_أرشيف_الإصدارات_Archive</t>
        </is>
      </c>
      <c r="C16" s="14" t="inlineStr">
        <is>
          <t>الإصدارات السابقة بعد الترقية — لا تُحذف ولا تُستخدم</t>
        </is>
      </c>
      <c r="D16" s="12" t="inlineStr">
        <is>
          <t>—</t>
        </is>
      </c>
      <c r="E16" s="15" t="inlineStr">
        <is>
          <t>—</t>
        </is>
      </c>
    </row>
    <row r="17"/>
    <row r="18">
      <c r="A18" s="20" t="inlineStr">
        <is>
          <t>قواعد المجلدات: ١) كل وحدة لها ثلاثة مجلدات فرعية بحسب الصيغة (Word للسياسات والإجراءات، Excel للنماذج والسجلات، PowerPoint للعروض والورش). ٢) مجلدات 00 حتى 04 على مستوى المشروع ولا مجلدات فرعية لها. ٣) عند ترقية أي وثيقة يُنقل الإصدار السابق إلى مجلد الأرشيف ولا يُحذف. ٤) لا يُوضع أي ملف في جذر المجلد مباشرة.</t>
        </is>
      </c>
    </row>
    <row r="19"/>
    <row r="20"/>
  </sheetData>
  <mergeCells count="3">
    <mergeCell ref="A2:E2"/>
    <mergeCell ref="A18:E20"/>
    <mergeCell ref="A1:E1"/>
  </mergeCells>
  <conditionalFormatting sqref="E4:E18">
    <cfRule type="cellIs" priority="1" operator="equal" dxfId="0">
      <formula>"Word · Excel · PowerPoint"</formula>
    </cfRule>
    <cfRule type="cellIs" priority="2" operator="equal" dxfId="1">
      <formula>"—"</formula>
    </cfRule>
  </conditionalFormatting>
  <dataValidations count="1">
    <dataValidation sqref="E4:E18" showDropDown="0" showInputMessage="0" showErrorMessage="0" allowBlank="1" type="list">
      <formula1>"Word · Excel · PowerPoint,—"</formula1>
    </dataValidation>
  </dataValidations>
  <pageMargins left="0.75" right="0.75" top="1" bottom="1" header="0.5" footer="0.5"/>
</worksheet>
</file>

<file path=xl/worksheets/sheet3.xml><?xml version="1.0" encoding="utf-8"?>
<worksheet xmlns="http://schemas.openxmlformats.org/spreadsheetml/2006/main">
  <sheetPr>
    <tabColor rgb="00C8A84B"/>
    <outlinePr summaryBelow="1" summaryRight="1"/>
    <pageSetUpPr fitToPage="1"/>
  </sheetPr>
  <dimension ref="A1:M120"/>
  <sheetViews>
    <sheetView showGridLines="1" rightToLeft="1" workbookViewId="0">
      <pane xSplit="2" ySplit="3" topLeftCell="C4" activePane="bottomRight" state="frozen"/>
      <selection pane="topRight"/>
      <selection pane="bottomLeft"/>
      <selection pane="bottomRight" activeCell="A1" sqref="A1"/>
    </sheetView>
  </sheetViews>
  <sheetFormatPr baseColWidth="8" defaultRowHeight="15"/>
  <cols>
    <col width="5" customWidth="1" min="1" max="1"/>
    <col width="22" customWidth="1" min="2" max="2"/>
    <col width="46" customWidth="1" min="3" max="3"/>
    <col width="16" customWidth="1" min="4" max="4"/>
    <col width="13" customWidth="1" min="5" max="5"/>
    <col width="26" customWidth="1" min="6" max="6"/>
    <col width="40" customWidth="1" min="7" max="7"/>
    <col width="56" customWidth="1" min="8" max="8"/>
    <col width="32" customWidth="1" min="9" max="9"/>
    <col width="24" customWidth="1" min="10" max="10"/>
    <col width="11" customWidth="1" min="11" max="11"/>
    <col width="9" customWidth="1" min="12" max="12"/>
    <col width="17" customWidth="1" min="13" max="13"/>
  </cols>
  <sheetData>
    <row r="1" ht="26" customHeight="1">
      <c r="A1" s="9" t="inlineStr">
        <is>
          <t>فهرس الوثائق — كل ملف ورمزه ومساره واسمه المعتمد</t>
        </is>
      </c>
    </row>
    <row r="2" ht="24" customHeight="1">
      <c r="A2" s="10" t="inlineStr">
        <is>
          <t>المصفّي على عمود «الحالة» يعطيك ما أُنتج وما تبقّى · اسم الملف هنا هو الاسم الملزم عند الإنتاج</t>
        </is>
      </c>
    </row>
    <row r="3" ht="32" customHeight="1">
      <c r="A3" s="11" t="inlineStr">
        <is>
          <t>#</t>
        </is>
      </c>
      <c r="B3" s="11" t="inlineStr">
        <is>
          <t>رمز الوثيقة</t>
        </is>
      </c>
      <c r="C3" s="11" t="inlineStr">
        <is>
          <t>اسم الوثيقة</t>
        </is>
      </c>
      <c r="D3" s="11" t="inlineStr">
        <is>
          <t>النوع</t>
        </is>
      </c>
      <c r="E3" s="11" t="inlineStr">
        <is>
          <t>الصيغة</t>
        </is>
      </c>
      <c r="F3" s="11" t="inlineStr">
        <is>
          <t>القسم</t>
        </is>
      </c>
      <c r="G3" s="11" t="inlineStr">
        <is>
          <t>مسار المجلد</t>
        </is>
      </c>
      <c r="H3" s="11" t="inlineStr">
        <is>
          <t>اسم الملف المعتمد</t>
        </is>
      </c>
      <c r="I3" s="11" t="inlineStr">
        <is>
          <t>المرجعية</t>
        </is>
      </c>
      <c r="J3" s="11" t="inlineStr">
        <is>
          <t>الجهة المالكة</t>
        </is>
      </c>
      <c r="K3" s="11" t="inlineStr">
        <is>
          <t>الأولوية</t>
        </is>
      </c>
      <c r="L3" s="11" t="inlineStr">
        <is>
          <t>المرحلة</t>
        </is>
      </c>
      <c r="M3" s="11" t="inlineStr">
        <is>
          <t>الحالة</t>
        </is>
      </c>
    </row>
    <row r="4" ht="28" customHeight="1">
      <c r="A4" s="21" t="n">
        <v>1</v>
      </c>
      <c r="B4" s="22" t="inlineStr">
        <is>
          <t>IMT-ISE-IM-PLN-000</t>
        </is>
      </c>
      <c r="C4" s="23" t="inlineStr">
        <is>
          <t>خطة المشروع الرئيسية وسجل الوثائق</t>
        </is>
      </c>
      <c r="D4" s="21" t="inlineStr">
        <is>
          <t>خطة</t>
        </is>
      </c>
      <c r="E4" s="21" t="inlineStr">
        <is>
          <t>Excel</t>
        </is>
      </c>
      <c r="F4" s="23" t="inlineStr">
        <is>
          <t>وثائق المشروع</t>
        </is>
      </c>
      <c r="G4" s="23" t="inlineStr">
        <is>
          <t>01_خطة_المشروع_Project_Plan</t>
        </is>
      </c>
      <c r="H4" s="24" t="inlineStr">
        <is>
          <t>IMT-ISE-IM-PLN-000_خطة_المشروع_الرئيسية_v1.1.xlsx</t>
        </is>
      </c>
      <c r="I4" s="23" t="inlineStr">
        <is>
          <t>المراجع الأربع</t>
        </is>
      </c>
      <c r="J4" s="25" t="inlineStr">
        <is>
          <t>إدارة التطوير المؤسسي</t>
        </is>
      </c>
      <c r="K4" s="21" t="inlineStr">
        <is>
          <t>عالية</t>
        </is>
      </c>
      <c r="L4" s="21" t="inlineStr">
        <is>
          <t>02</t>
        </is>
      </c>
      <c r="M4" s="21" t="inlineStr">
        <is>
          <t>منتَجة ومحفوظة</t>
        </is>
      </c>
    </row>
    <row r="5" ht="28" customHeight="1">
      <c r="A5" s="26" t="n">
        <v>2</v>
      </c>
      <c r="B5" s="27" t="inlineStr">
        <is>
          <t>IMT-ISE-IM-RPT-000</t>
        </is>
      </c>
      <c r="C5" s="28" t="inlineStr">
        <is>
          <t>تقرير التحليل والقرارات المعمارية</t>
        </is>
      </c>
      <c r="D5" s="26" t="inlineStr">
        <is>
          <t>قالب تقرير</t>
        </is>
      </c>
      <c r="E5" s="26" t="inlineStr">
        <is>
          <t>Word</t>
        </is>
      </c>
      <c r="F5" s="28" t="inlineStr">
        <is>
          <t>وثائق المشروع</t>
        </is>
      </c>
      <c r="G5" s="28" t="inlineStr">
        <is>
          <t>02_المعمارية_والتحليل_Architecture</t>
        </is>
      </c>
      <c r="H5" s="29" t="inlineStr">
        <is>
          <t>IMT-ISE-IM-RPT-000_تقرير_التحليل_والقرارات_المعمارية_v1.0.docx</t>
        </is>
      </c>
      <c r="I5" s="28" t="inlineStr">
        <is>
          <t>المراجع الأربع</t>
        </is>
      </c>
      <c r="J5" s="30" t="inlineStr">
        <is>
          <t>إدارة التطوير المؤسسي</t>
        </is>
      </c>
      <c r="K5" s="26" t="inlineStr">
        <is>
          <t>عالية</t>
        </is>
      </c>
      <c r="L5" s="26" t="inlineStr">
        <is>
          <t>02</t>
        </is>
      </c>
      <c r="M5" s="26" t="inlineStr">
        <is>
          <t>منتَجة ومحفوظة</t>
        </is>
      </c>
    </row>
    <row r="6" ht="28" customHeight="1">
      <c r="A6" s="21" t="n">
        <v>3</v>
      </c>
      <c r="B6" s="22" t="inlineStr">
        <is>
          <t>IMT-ISE-DM-REG-000</t>
        </is>
      </c>
      <c r="C6" s="23" t="inlineStr">
        <is>
          <t>المصنف المركزي للبيانات</t>
        </is>
      </c>
      <c r="D6" s="21" t="inlineStr">
        <is>
          <t>سجل</t>
        </is>
      </c>
      <c r="E6" s="21" t="inlineStr">
        <is>
          <t>Excel</t>
        </is>
      </c>
      <c r="F6" s="23" t="inlineStr">
        <is>
          <t>وثائق المشروع</t>
        </is>
      </c>
      <c r="G6" s="23" t="inlineStr">
        <is>
          <t>03_نموذج_البيانات_Data_Model</t>
        </is>
      </c>
      <c r="H6" s="24" t="inlineStr">
        <is>
          <t>IMT-ISE-DM-REG-000_المصنف_المركزي_للبيانات_v1.2.xlsx</t>
        </is>
      </c>
      <c r="I6" s="23" t="inlineStr">
        <is>
          <t>المراجع الأربع</t>
        </is>
      </c>
      <c r="J6" s="25" t="inlineStr">
        <is>
          <t>إدارة التحول الرقمي</t>
        </is>
      </c>
      <c r="K6" s="21" t="inlineStr">
        <is>
          <t>عالية</t>
        </is>
      </c>
      <c r="L6" s="21" t="inlineStr">
        <is>
          <t>05</t>
        </is>
      </c>
      <c r="M6" s="21" t="inlineStr">
        <is>
          <t>منتَجة ومحفوظة</t>
        </is>
      </c>
    </row>
    <row r="7" ht="28" customHeight="1">
      <c r="A7" s="26" t="n">
        <v>4</v>
      </c>
      <c r="B7" s="27" t="inlineStr">
        <is>
          <t>IMT-ISE-DM-DOC-002</t>
        </is>
      </c>
      <c r="C7" s="28" t="inlineStr">
        <is>
          <t>قرار سجل أحداث الحالة ونقاط التكامل — ADR-13</t>
        </is>
      </c>
      <c r="D7" s="26" t="inlineStr">
        <is>
          <t>وثيقة</t>
        </is>
      </c>
      <c r="E7" s="26" t="inlineStr">
        <is>
          <t>Word</t>
        </is>
      </c>
      <c r="F7" s="28" t="inlineStr">
        <is>
          <t>وثائق المشروع</t>
        </is>
      </c>
      <c r="G7" s="28" t="inlineStr">
        <is>
          <t>03_نموذج_البيانات_Data_Model</t>
        </is>
      </c>
      <c r="H7" s="29" t="inlineStr">
        <is>
          <t>IMT-ISE-DM-DOC-002_قرار_سجل_أحداث_الحالة_ونقاط_التكامل_v1.0.docx</t>
        </is>
      </c>
      <c r="I7" s="28" t="inlineStr">
        <is>
          <t>ISO 10001 · ISO 10002 · ISO 10004</t>
        </is>
      </c>
      <c r="J7" s="30" t="inlineStr">
        <is>
          <t>إدارة التطوير المؤسسي</t>
        </is>
      </c>
      <c r="K7" s="26" t="inlineStr">
        <is>
          <t>عالية</t>
        </is>
      </c>
      <c r="L7" s="26" t="inlineStr">
        <is>
          <t>05</t>
        </is>
      </c>
      <c r="M7" s="26" t="inlineStr">
        <is>
          <t>منتَجة ومحفوظة</t>
        </is>
      </c>
    </row>
    <row r="8" ht="28" customHeight="1">
      <c r="A8" s="21" t="n">
        <v>5</v>
      </c>
      <c r="B8" s="22" t="inlineStr">
        <is>
          <t>IMT-ISE-CR-MAN-001</t>
        </is>
      </c>
      <c r="C8" s="23" t="inlineStr">
        <is>
          <t>دليل الإطار المتكامل للتميز في الخدمات ورضا المستفيد</t>
        </is>
      </c>
      <c r="D8" s="21" t="inlineStr">
        <is>
          <t>دليل نظام</t>
        </is>
      </c>
      <c r="E8" s="21" t="inlineStr">
        <is>
          <t>Word</t>
        </is>
      </c>
      <c r="F8" s="23" t="inlineStr">
        <is>
          <t>00 — النواة والحوكمة</t>
        </is>
      </c>
      <c r="G8" s="23" t="inlineStr">
        <is>
          <t>05_النواة_CR_Core/01_سياسات_وإجراءات_Word</t>
        </is>
      </c>
      <c r="H8" s="24" t="inlineStr">
        <is>
          <t>IMT-ISE-CR-MAN-001_دليل_الإطار_المتكامل_للتميز_في_الخدمات_ورضا_المستفيد_v1.0.docx</t>
        </is>
      </c>
      <c r="I8" s="23" t="inlineStr">
        <is>
          <t>المراجع الأربع</t>
        </is>
      </c>
      <c r="J8" s="25" t="inlineStr">
        <is>
          <t>إدارة التطوير المؤسسي</t>
        </is>
      </c>
      <c r="K8" s="21" t="inlineStr">
        <is>
          <t>عالية</t>
        </is>
      </c>
      <c r="L8" s="21" t="inlineStr">
        <is>
          <t>07</t>
        </is>
      </c>
      <c r="M8" s="21" t="inlineStr">
        <is>
          <t>منتَجة ومحفوظة</t>
        </is>
      </c>
    </row>
    <row r="9" ht="28" customHeight="1">
      <c r="A9" s="26" t="n">
        <v>6</v>
      </c>
      <c r="B9" s="27" t="inlineStr">
        <is>
          <t>IMT-ISE-CR-POL-001</t>
        </is>
      </c>
      <c r="C9" s="28" t="inlineStr">
        <is>
          <t>سياسة التميز في الخدمات</t>
        </is>
      </c>
      <c r="D9" s="26" t="inlineStr">
        <is>
          <t>سياسة</t>
        </is>
      </c>
      <c r="E9" s="26" t="inlineStr">
        <is>
          <t>Word</t>
        </is>
      </c>
      <c r="F9" s="28" t="inlineStr">
        <is>
          <t>00 — النواة والحوكمة</t>
        </is>
      </c>
      <c r="G9" s="28" t="inlineStr">
        <is>
          <t>05_النواة_CR_Core/01_سياسات_وإجراءات_Word</t>
        </is>
      </c>
      <c r="H9" s="29" t="inlineStr">
        <is>
          <t>IMT-ISE-CR-POL-001_سياسة_التميز_في_الخدمات_v1.0.docx</t>
        </is>
      </c>
      <c r="I9" s="28" t="inlineStr">
        <is>
          <t>23592 بند 7.1.1</t>
        </is>
      </c>
      <c r="J9" s="30" t="inlineStr">
        <is>
          <t>القيادة العليا</t>
        </is>
      </c>
      <c r="K9" s="26" t="inlineStr">
        <is>
          <t>عالية</t>
        </is>
      </c>
      <c r="L9" s="26" t="inlineStr">
        <is>
          <t>07</t>
        </is>
      </c>
      <c r="M9" s="26" t="inlineStr">
        <is>
          <t>منتَجة ومحفوظة</t>
        </is>
      </c>
    </row>
    <row r="10" ht="28" customHeight="1">
      <c r="A10" s="21" t="n">
        <v>7</v>
      </c>
      <c r="B10" s="22" t="inlineStr">
        <is>
          <t>IMT-ISE-CR-POL-002</t>
        </is>
      </c>
      <c r="C10" s="23" t="inlineStr">
        <is>
          <t>سياسة رضا المستفيد وإدارة الشكاوى</t>
        </is>
      </c>
      <c r="D10" s="21" t="inlineStr">
        <is>
          <t>سياسة</t>
        </is>
      </c>
      <c r="E10" s="21" t="inlineStr">
        <is>
          <t>Word</t>
        </is>
      </c>
      <c r="F10" s="23" t="inlineStr">
        <is>
          <t>00 — النواة والحوكمة</t>
        </is>
      </c>
      <c r="G10" s="23" t="inlineStr">
        <is>
          <t>05_النواة_CR_Core/01_سياسات_وإجراءات_Word</t>
        </is>
      </c>
      <c r="H10" s="24" t="inlineStr">
        <is>
          <t>IMT-ISE-CR-POL-002_سياسة_رضا_المستفيد_وإدارة_الشكاوى_v1.0.docx</t>
        </is>
      </c>
      <c r="I10" s="23" t="inlineStr">
        <is>
          <t>10002 بند 5.3</t>
        </is>
      </c>
      <c r="J10" s="25" t="inlineStr">
        <is>
          <t>القيادة العليا</t>
        </is>
      </c>
      <c r="K10" s="21" t="inlineStr">
        <is>
          <t>عالية</t>
        </is>
      </c>
      <c r="L10" s="21" t="inlineStr">
        <is>
          <t>07</t>
        </is>
      </c>
      <c r="M10" s="21" t="inlineStr">
        <is>
          <t>منتَجة ومحفوظة</t>
        </is>
      </c>
    </row>
    <row r="11" ht="28" customHeight="1">
      <c r="A11" s="26" t="n">
        <v>8</v>
      </c>
      <c r="B11" s="27" t="inlineStr">
        <is>
          <t>IMT-ISE-CR-POL-003</t>
        </is>
      </c>
      <c r="C11" s="28" t="inlineStr">
        <is>
          <t>سياسة السرية وحماية بيانات المستفيدين</t>
        </is>
      </c>
      <c r="D11" s="26" t="inlineStr">
        <is>
          <t>سياسة</t>
        </is>
      </c>
      <c r="E11" s="26" t="inlineStr">
        <is>
          <t>Word</t>
        </is>
      </c>
      <c r="F11" s="28" t="inlineStr">
        <is>
          <t>00 — النواة والحوكمة</t>
        </is>
      </c>
      <c r="G11" s="28" t="inlineStr">
        <is>
          <t>05_النواة_CR_Core/01_سياسات_وإجراءات_Word</t>
        </is>
      </c>
      <c r="H11" s="29" t="inlineStr">
        <is>
          <t>IMT-ISE-CR-POL-003_سياسة_السرية_وحماية_بيانات_المستفيدين_v1.0.docx</t>
        </is>
      </c>
      <c r="I11" s="28" t="inlineStr">
        <is>
          <t>10001 بند 4.10 · 10002 بند 4.10 · 10004 بند 4.3.9</t>
        </is>
      </c>
      <c r="J11" s="30" t="inlineStr">
        <is>
          <t>إدارة التحول الرقمي</t>
        </is>
      </c>
      <c r="K11" s="26" t="inlineStr">
        <is>
          <t>عالية</t>
        </is>
      </c>
      <c r="L11" s="26" t="inlineStr">
        <is>
          <t>07</t>
        </is>
      </c>
      <c r="M11" s="26" t="inlineStr">
        <is>
          <t>منتَجة ومحفوظة</t>
        </is>
      </c>
    </row>
    <row r="12" ht="28" customHeight="1">
      <c r="A12" s="21" t="n">
        <v>9</v>
      </c>
      <c r="B12" s="22" t="inlineStr">
        <is>
          <t>IMT-ISE-CR-CHT-001</t>
        </is>
      </c>
      <c r="C12" s="23" t="inlineStr">
        <is>
          <t>ميثاق المبادئ التوجيهية الموحدة (16 مبدأ)</t>
        </is>
      </c>
      <c r="D12" s="21" t="inlineStr">
        <is>
          <t>ميثاق</t>
        </is>
      </c>
      <c r="E12" s="21" t="inlineStr">
        <is>
          <t>Word</t>
        </is>
      </c>
      <c r="F12" s="23" t="inlineStr">
        <is>
          <t>00 — النواة والحوكمة</t>
        </is>
      </c>
      <c r="G12" s="23" t="inlineStr">
        <is>
          <t>05_النواة_CR_Core/01_سياسات_وإجراءات_Word</t>
        </is>
      </c>
      <c r="H12" s="24" t="inlineStr">
        <is>
          <t>IMT-ISE-CR-CHT-001_ميثاق_المبادئ_التوجيهية_الموحدة_v1.0.docx</t>
        </is>
      </c>
      <c r="I12" s="23" t="inlineStr">
        <is>
          <t>المبادئ في المراجع الأربع</t>
        </is>
      </c>
      <c r="J12" s="25" t="inlineStr">
        <is>
          <t>إدارة التطوير المؤسسي</t>
        </is>
      </c>
      <c r="K12" s="21" t="inlineStr">
        <is>
          <t>عالية</t>
        </is>
      </c>
      <c r="L12" s="21" t="inlineStr">
        <is>
          <t>07</t>
        </is>
      </c>
      <c r="M12" s="21" t="inlineStr">
        <is>
          <t>منتَجة ومحفوظة</t>
        </is>
      </c>
    </row>
    <row r="13" ht="28" customHeight="1">
      <c r="A13" s="26" t="n">
        <v>10</v>
      </c>
      <c r="B13" s="27" t="inlineStr">
        <is>
          <t>IMT-ISE-CR-MTX-001</t>
        </is>
      </c>
      <c r="C13" s="28" t="inlineStr">
        <is>
          <t>مصفوفة الأدوار والمسؤوليات (RACI)</t>
        </is>
      </c>
      <c r="D13" s="26" t="inlineStr">
        <is>
          <t>مصفوفة</t>
        </is>
      </c>
      <c r="E13" s="26" t="inlineStr">
        <is>
          <t>Excel</t>
        </is>
      </c>
      <c r="F13" s="28" t="inlineStr">
        <is>
          <t>00 — النواة والحوكمة</t>
        </is>
      </c>
      <c r="G13" s="28" t="inlineStr">
        <is>
          <t>05_النواة_CR_Core/02_نماذج_وسجلات_Excel</t>
        </is>
      </c>
      <c r="H13" s="29" t="inlineStr">
        <is>
          <t>IMT-ISE-CR-MTX-001_مصفوفة_الأدوار_والمسؤوليات_v1.1.xlsx</t>
        </is>
      </c>
      <c r="I13" s="28" t="inlineStr">
        <is>
          <t>10002 بند 5.4 · 10004 بند 6.3</t>
        </is>
      </c>
      <c r="J13" s="30" t="inlineStr">
        <is>
          <t>إدارة الموارد البشرية</t>
        </is>
      </c>
      <c r="K13" s="26" t="inlineStr">
        <is>
          <t>عالية</t>
        </is>
      </c>
      <c r="L13" s="26" t="inlineStr">
        <is>
          <t>08</t>
        </is>
      </c>
      <c r="M13" s="26" t="inlineStr">
        <is>
          <t>منتَجة ومحفوظة</t>
        </is>
      </c>
    </row>
    <row r="14" ht="28" customHeight="1">
      <c r="A14" s="21" t="n">
        <v>11</v>
      </c>
      <c r="B14" s="22" t="inlineStr">
        <is>
          <t>IMT-ISE-CR-PRO-001</t>
        </is>
      </c>
      <c r="C14" s="23" t="inlineStr">
        <is>
          <t>إجراء تحليل السياق والأطراف المعنية</t>
        </is>
      </c>
      <c r="D14" s="21" t="inlineStr">
        <is>
          <t>إجراء</t>
        </is>
      </c>
      <c r="E14" s="21" t="inlineStr">
        <is>
          <t>Word</t>
        </is>
      </c>
      <c r="F14" s="23" t="inlineStr">
        <is>
          <t>00 — النواة والحوكمة</t>
        </is>
      </c>
      <c r="G14" s="23" t="inlineStr">
        <is>
          <t>05_النواة_CR_Core/01_سياسات_وإجراءات_Word</t>
        </is>
      </c>
      <c r="H14" s="24" t="inlineStr">
        <is>
          <t>IMT-ISE-CR-PRO-001_إجراء_تحليل_السياق_والأطراف_المعنية_v1.0.docx</t>
        </is>
      </c>
      <c r="I14" s="23" t="inlineStr">
        <is>
          <t>10001/10002/10004 بند 5.1</t>
        </is>
      </c>
      <c r="J14" s="25" t="inlineStr">
        <is>
          <t>إدارة التخطيط الاستراتيجي</t>
        </is>
      </c>
      <c r="K14" s="21" t="inlineStr">
        <is>
          <t>عالية</t>
        </is>
      </c>
      <c r="L14" s="21" t="inlineStr">
        <is>
          <t>07</t>
        </is>
      </c>
      <c r="M14" s="21" t="inlineStr">
        <is>
          <t>منتَجة ومحفوظة</t>
        </is>
      </c>
    </row>
    <row r="15" ht="28" customHeight="1">
      <c r="A15" s="26" t="n">
        <v>12</v>
      </c>
      <c r="B15" s="27" t="inlineStr">
        <is>
          <t>IMT-ISE-CR-FRM-001</t>
        </is>
      </c>
      <c r="C15" s="28" t="inlineStr">
        <is>
          <t>نموذج تحليل السياق (عوامل داخلية وخارجية)</t>
        </is>
      </c>
      <c r="D15" s="26" t="inlineStr">
        <is>
          <t>نموذج</t>
        </is>
      </c>
      <c r="E15" s="26" t="inlineStr">
        <is>
          <t>Excel</t>
        </is>
      </c>
      <c r="F15" s="28" t="inlineStr">
        <is>
          <t>00 — النواة والحوكمة</t>
        </is>
      </c>
      <c r="G15" s="28" t="inlineStr">
        <is>
          <t>05_النواة_CR_Core/02_نماذج_وسجلات_Excel</t>
        </is>
      </c>
      <c r="H15" s="29" t="inlineStr">
        <is>
          <t>IMT-ISE-CR-FRM-001_نموذج_تحليل_السياق_v1.1.xlsx</t>
        </is>
      </c>
      <c r="I15" s="28" t="inlineStr">
        <is>
          <t>بند 5.1</t>
        </is>
      </c>
      <c r="J15" s="30" t="inlineStr">
        <is>
          <t>إدارة التخطيط الاستراتيجي</t>
        </is>
      </c>
      <c r="K15" s="26" t="inlineStr">
        <is>
          <t>عالية</t>
        </is>
      </c>
      <c r="L15" s="26" t="inlineStr">
        <is>
          <t>08</t>
        </is>
      </c>
      <c r="M15" s="26" t="inlineStr">
        <is>
          <t>منتَجة ومحفوظة</t>
        </is>
      </c>
    </row>
    <row r="16" ht="28" customHeight="1">
      <c r="A16" s="21" t="n">
        <v>13</v>
      </c>
      <c r="B16" s="22" t="inlineStr">
        <is>
          <t>IMT-ISE-CR-FRM-002</t>
        </is>
      </c>
      <c r="C16" s="23" t="inlineStr">
        <is>
          <t>سجل الأطراف المعنية واحتياجاتهم وتوقعاتهم</t>
        </is>
      </c>
      <c r="D16" s="21" t="inlineStr">
        <is>
          <t>سجل</t>
        </is>
      </c>
      <c r="E16" s="21" t="inlineStr">
        <is>
          <t>Excel</t>
        </is>
      </c>
      <c r="F16" s="23" t="inlineStr">
        <is>
          <t>00 — النواة والحوكمة</t>
        </is>
      </c>
      <c r="G16" s="23" t="inlineStr">
        <is>
          <t>05_النواة_CR_Core/02_نماذج_وسجلات_Excel</t>
        </is>
      </c>
      <c r="H16" s="24" t="inlineStr">
        <is>
          <t>IMT-ISE-CR-FRM-002_سجل_الأطراف_المعنية_v1.1.xlsx</t>
        </is>
      </c>
      <c r="I16" s="23" t="inlineStr">
        <is>
          <t>بند 5.1 · 10001 بند 6.3</t>
        </is>
      </c>
      <c r="J16" s="25" t="inlineStr">
        <is>
          <t>إدارة التخطيط الاستراتيجي</t>
        </is>
      </c>
      <c r="K16" s="21" t="inlineStr">
        <is>
          <t>عالية</t>
        </is>
      </c>
      <c r="L16" s="21" t="inlineStr">
        <is>
          <t>08</t>
        </is>
      </c>
      <c r="M16" s="21" t="inlineStr">
        <is>
          <t>منتَجة ومحفوظة</t>
        </is>
      </c>
    </row>
    <row r="17" ht="28" customHeight="1">
      <c r="A17" s="26" t="n">
        <v>14</v>
      </c>
      <c r="B17" s="27" t="inlineStr">
        <is>
          <t>IMT-ISE-CR-PRO-002</t>
        </is>
      </c>
      <c r="C17" s="28" t="inlineStr">
        <is>
          <t>إجراء ضبط الوثائق والسجلات</t>
        </is>
      </c>
      <c r="D17" s="26" t="inlineStr">
        <is>
          <t>إجراء</t>
        </is>
      </c>
      <c r="E17" s="26" t="inlineStr">
        <is>
          <t>Word</t>
        </is>
      </c>
      <c r="F17" s="28" t="inlineStr">
        <is>
          <t>00 — النواة والحوكمة</t>
        </is>
      </c>
      <c r="G17" s="28" t="inlineStr">
        <is>
          <t>05_النواة_CR_Core/01_سياسات_وإجراءات_Word</t>
        </is>
      </c>
      <c r="H17" s="29" t="inlineStr">
        <is>
          <t>IMT-ISE-CR-PRO-002_إجراء_ضبط_الوثائق_والسجلات_v1.0.docx</t>
        </is>
      </c>
      <c r="I17" s="28" t="inlineStr">
        <is>
          <t>ممارسة تشغيلية داعمة</t>
        </is>
      </c>
      <c r="J17" s="30" t="inlineStr">
        <is>
          <t>إدارة التطوير المؤسسي</t>
        </is>
      </c>
      <c r="K17" s="26" t="inlineStr">
        <is>
          <t>متوسطة</t>
        </is>
      </c>
      <c r="L17" s="26" t="inlineStr">
        <is>
          <t>07</t>
        </is>
      </c>
      <c r="M17" s="26" t="inlineStr">
        <is>
          <t>منتَجة ومحفوظة</t>
        </is>
      </c>
    </row>
    <row r="18" ht="28" customHeight="1">
      <c r="A18" s="21" t="n">
        <v>15</v>
      </c>
      <c r="B18" s="22" t="inlineStr">
        <is>
          <t>IMT-ISE-CR-REG-001</t>
        </is>
      </c>
      <c r="C18" s="23" t="inlineStr">
        <is>
          <t>سجل الوثائق الرئيسي للنظام</t>
        </is>
      </c>
      <c r="D18" s="21" t="inlineStr">
        <is>
          <t>سجل</t>
        </is>
      </c>
      <c r="E18" s="21" t="inlineStr">
        <is>
          <t>Excel</t>
        </is>
      </c>
      <c r="F18" s="23" t="inlineStr">
        <is>
          <t>00 — النواة والحوكمة</t>
        </is>
      </c>
      <c r="G18" s="23" t="inlineStr">
        <is>
          <t>01_خطة_المشروع_Project_Plan</t>
        </is>
      </c>
      <c r="H18" s="24" t="inlineStr">
        <is>
          <t>IMT-ISE-CR-REG-001_فهرس_حزمة_الوثائق_v1.2.xlsx</t>
        </is>
      </c>
      <c r="I18" s="23" t="inlineStr">
        <is>
          <t>ممارسة تشغيلية داعمة</t>
        </is>
      </c>
      <c r="J18" s="25" t="inlineStr">
        <is>
          <t>إدارة التطوير المؤسسي</t>
        </is>
      </c>
      <c r="K18" s="21" t="inlineStr">
        <is>
          <t>عالية</t>
        </is>
      </c>
      <c r="L18" s="21" t="inlineStr">
        <is>
          <t>08</t>
        </is>
      </c>
      <c r="M18" s="21" t="inlineStr">
        <is>
          <t>منتَجة ومحفوظة</t>
        </is>
      </c>
    </row>
    <row r="19" ht="28" customHeight="1">
      <c r="A19" s="26" t="n">
        <v>16</v>
      </c>
      <c r="B19" s="27" t="inlineStr">
        <is>
          <t>IMT-ISE-CR-GLS-001</t>
        </is>
      </c>
      <c r="C19" s="28" t="inlineStr">
        <is>
          <t>قاموس المصطلحات الموحد</t>
        </is>
      </c>
      <c r="D19" s="26" t="inlineStr">
        <is>
          <t>دليل</t>
        </is>
      </c>
      <c r="E19" s="26" t="inlineStr">
        <is>
          <t>Word</t>
        </is>
      </c>
      <c r="F19" s="28" t="inlineStr">
        <is>
          <t>00 — النواة والحوكمة</t>
        </is>
      </c>
      <c r="G19" s="28" t="inlineStr">
        <is>
          <t>05_النواة_CR_Core/01_سياسات_وإجراءات_Word</t>
        </is>
      </c>
      <c r="H19" s="29" t="inlineStr">
        <is>
          <t>IMT-ISE-CR-GLS-001_قاموس_المصطلحات_الموحد_v1.0.docx</t>
        </is>
      </c>
      <c r="I19" s="28" t="inlineStr">
        <is>
          <t>تعريفات بند 3 في المراجع الأربع</t>
        </is>
      </c>
      <c r="J19" s="30" t="inlineStr">
        <is>
          <t>إدارة التطوير المؤسسي</t>
        </is>
      </c>
      <c r="K19" s="26" t="inlineStr">
        <is>
          <t>متوسطة</t>
        </is>
      </c>
      <c r="L19" s="26" t="inlineStr">
        <is>
          <t>07</t>
        </is>
      </c>
      <c r="M19" s="26" t="inlineStr">
        <is>
          <t>منتَجة ومحفوظة</t>
        </is>
      </c>
    </row>
    <row r="20" ht="28" customHeight="1">
      <c r="A20" s="21" t="n">
        <v>17</v>
      </c>
      <c r="B20" s="22" t="inlineStr">
        <is>
          <t>IMT-ISE-CR-GDE-001</t>
        </is>
      </c>
      <c r="C20" s="23" t="inlineStr">
        <is>
          <t>دليل استخدام النظام المتكامل</t>
        </is>
      </c>
      <c r="D20" s="21" t="inlineStr">
        <is>
          <t>دليل استخدام</t>
        </is>
      </c>
      <c r="E20" s="21" t="inlineStr">
        <is>
          <t>Word</t>
        </is>
      </c>
      <c r="F20" s="23" t="inlineStr">
        <is>
          <t>00 — النواة والحوكمة</t>
        </is>
      </c>
      <c r="G20" s="23" t="inlineStr">
        <is>
          <t>05_النواة_CR_Core/01_سياسات_وإجراءات_Word</t>
        </is>
      </c>
      <c r="H20" s="24" t="inlineStr">
        <is>
          <t>IMT-ISE-CR-GDE-001_دليل_استخدام_النظام_المتكامل_v1.0.docx</t>
        </is>
      </c>
      <c r="I20" s="23" t="inlineStr">
        <is>
          <t>—</t>
        </is>
      </c>
      <c r="J20" s="25" t="inlineStr">
        <is>
          <t>إدارة التطوير المؤسسي</t>
        </is>
      </c>
      <c r="K20" s="21" t="inlineStr">
        <is>
          <t>عالية</t>
        </is>
      </c>
      <c r="L20" s="21" t="inlineStr">
        <is>
          <t>12</t>
        </is>
      </c>
      <c r="M20" s="21" t="inlineStr">
        <is>
          <t>منتَجة ومحفوظة</t>
        </is>
      </c>
    </row>
    <row r="21" ht="28" customHeight="1">
      <c r="A21" s="26" t="n">
        <v>18</v>
      </c>
      <c r="B21" s="27" t="inlineStr">
        <is>
          <t>IMT-ISE-SE-TMP-001</t>
        </is>
      </c>
      <c r="C21" s="28" t="inlineStr">
        <is>
          <t>قالب رؤية ورسالة واستراتيجية التميز الخدمي</t>
        </is>
      </c>
      <c r="D21" s="26" t="inlineStr">
        <is>
          <t>قالب عمل</t>
        </is>
      </c>
      <c r="E21" s="26" t="inlineStr">
        <is>
          <t>Word</t>
        </is>
      </c>
      <c r="F21" s="28" t="inlineStr">
        <is>
          <t>01 — القيادة والاستراتيجية</t>
        </is>
      </c>
      <c r="G21" s="28" t="inlineStr">
        <is>
          <t>06_التميز_الخدمي_SE_ISO23592/01_سياسات_وإجراءات_Word</t>
        </is>
      </c>
      <c r="H21" s="29" t="inlineStr">
        <is>
          <t>IMT-ISE-SE-TMP-001_قالب_رؤية_ورسالة_واستراتيجية_التميز_الخدمي_v1.0.docx</t>
        </is>
      </c>
      <c r="I21" s="28" t="inlineStr">
        <is>
          <t>23592 بند 7.1.1 (أ)(ب)(ج)</t>
        </is>
      </c>
      <c r="J21" s="30" t="inlineStr">
        <is>
          <t>القيادة العليا</t>
        </is>
      </c>
      <c r="K21" s="26" t="inlineStr">
        <is>
          <t>عالية</t>
        </is>
      </c>
      <c r="L21" s="26" t="inlineStr">
        <is>
          <t>07</t>
        </is>
      </c>
      <c r="M21" s="26" t="inlineStr">
        <is>
          <t>منتَجة ومحفوظة</t>
        </is>
      </c>
    </row>
    <row r="22" ht="28" customHeight="1">
      <c r="A22" s="21" t="n">
        <v>19</v>
      </c>
      <c r="B22" s="22" t="inlineStr">
        <is>
          <t>IMT-ISE-SE-FRM-001</t>
        </is>
      </c>
      <c r="C22" s="23" t="inlineStr">
        <is>
          <t>نموذج إعلان التزام القيادة وخطة النشر</t>
        </is>
      </c>
      <c r="D22" s="21" t="inlineStr">
        <is>
          <t>نموذج</t>
        </is>
      </c>
      <c r="E22" s="21" t="inlineStr">
        <is>
          <t>Word</t>
        </is>
      </c>
      <c r="F22" s="23" t="inlineStr">
        <is>
          <t>01 — القيادة والاستراتيجية</t>
        </is>
      </c>
      <c r="G22" s="23" t="inlineStr">
        <is>
          <t>06_التميز_الخدمي_SE_ISO23592/01_سياسات_وإجراءات_Word</t>
        </is>
      </c>
      <c r="H22" s="24" t="inlineStr">
        <is>
          <t>IMT-ISE-SE-FRM-001_نموذج_إعلان_التزام_القيادة_وخطة_النشر_v1.0.docx</t>
        </is>
      </c>
      <c r="I22" s="23" t="inlineStr">
        <is>
          <t>23592 بند 7.1.2</t>
        </is>
      </c>
      <c r="J22" s="25" t="inlineStr">
        <is>
          <t>القيادة العليا</t>
        </is>
      </c>
      <c r="K22" s="21" t="inlineStr">
        <is>
          <t>عالية</t>
        </is>
      </c>
      <c r="L22" s="21" t="inlineStr">
        <is>
          <t>07</t>
        </is>
      </c>
      <c r="M22" s="21" t="inlineStr">
        <is>
          <t>منتَجة ومحفوظة</t>
        </is>
      </c>
    </row>
    <row r="23" ht="28" customHeight="1">
      <c r="A23" s="26" t="n">
        <v>20</v>
      </c>
      <c r="B23" s="27" t="inlineStr">
        <is>
          <t>IMT-ISE-SE-MTX-001</t>
        </is>
      </c>
      <c r="C23" s="28" t="inlineStr">
        <is>
          <t>مصفوفة نشر الاستراتيجية على الإدارات</t>
        </is>
      </c>
      <c r="D23" s="26" t="inlineStr">
        <is>
          <t>مصفوفة</t>
        </is>
      </c>
      <c r="E23" s="26" t="inlineStr">
        <is>
          <t>Excel</t>
        </is>
      </c>
      <c r="F23" s="28" t="inlineStr">
        <is>
          <t>01 — القيادة والاستراتيجية</t>
        </is>
      </c>
      <c r="G23" s="28" t="inlineStr">
        <is>
          <t>06_التميز_الخدمي_SE_ISO23592/02_نماذج_وسجلات_Excel</t>
        </is>
      </c>
      <c r="H23" s="29" t="inlineStr">
        <is>
          <t>IMT-ISE-SE-MTX-001_مصفوفة_نشر_استراتيجية_التميز_v1.1.xlsx</t>
        </is>
      </c>
      <c r="I23" s="28" t="inlineStr">
        <is>
          <t>23592 بند 7.1.1</t>
        </is>
      </c>
      <c r="J23" s="30" t="inlineStr">
        <is>
          <t>إدارة التخطيط الاستراتيجي</t>
        </is>
      </c>
      <c r="K23" s="26" t="inlineStr">
        <is>
          <t>متوسطة</t>
        </is>
      </c>
      <c r="L23" s="26" t="inlineStr">
        <is>
          <t>08</t>
        </is>
      </c>
      <c r="M23" s="26" t="inlineStr">
        <is>
          <t>منتَجة ومحفوظة</t>
        </is>
      </c>
    </row>
    <row r="24" ht="28" customHeight="1">
      <c r="A24" s="21" t="n">
        <v>21</v>
      </c>
      <c r="B24" s="22" t="inlineStr">
        <is>
          <t>IMT-ISE-SE-FRM-002</t>
        </is>
      </c>
      <c r="C24" s="23" t="inlineStr">
        <is>
          <t>نموذج تقييم مواءمة الاستراتيجية مع المبادئ السبعة</t>
        </is>
      </c>
      <c r="D24" s="21" t="inlineStr">
        <is>
          <t>نموذج</t>
        </is>
      </c>
      <c r="E24" s="21" t="inlineStr">
        <is>
          <t>Excel</t>
        </is>
      </c>
      <c r="F24" s="23" t="inlineStr">
        <is>
          <t>01 — القيادة والاستراتيجية</t>
        </is>
      </c>
      <c r="G24" s="23" t="inlineStr">
        <is>
          <t>06_التميز_الخدمي_SE_ISO23592/02_نماذج_وسجلات_Excel</t>
        </is>
      </c>
      <c r="H24" s="24" t="inlineStr">
        <is>
          <t>IMT-ISE-SE-FRM-002_نموذج_مواءمة_الاستراتيجية_مع_المبادئ_السبعة_v1.1.xlsx</t>
        </is>
      </c>
      <c r="I24" s="23" t="inlineStr">
        <is>
          <t>23592 بند 5 · بند 7.1.1</t>
        </is>
      </c>
      <c r="J24" s="25" t="inlineStr">
        <is>
          <t>إدارة التخطيط الاستراتيجي</t>
        </is>
      </c>
      <c r="K24" s="21" t="inlineStr">
        <is>
          <t>متوسطة</t>
        </is>
      </c>
      <c r="L24" s="21" t="inlineStr">
        <is>
          <t>08</t>
        </is>
      </c>
      <c r="M24" s="21" t="inlineStr">
        <is>
          <t>منتَجة ومحفوظة</t>
        </is>
      </c>
    </row>
    <row r="25" ht="28" customHeight="1">
      <c r="A25" s="26" t="n">
        <v>22</v>
      </c>
      <c r="B25" s="27" t="inlineStr">
        <is>
          <t>IMT-ISE-SE-PRS-001</t>
        </is>
      </c>
      <c r="C25" s="28" t="inlineStr">
        <is>
          <t>عرض استراتيجية التميز في الخدمات للقيادة</t>
        </is>
      </c>
      <c r="D25" s="26" t="inlineStr">
        <is>
          <t>عرض تقديمي</t>
        </is>
      </c>
      <c r="E25" s="26" t="inlineStr">
        <is>
          <t>PowerPoint</t>
        </is>
      </c>
      <c r="F25" s="28" t="inlineStr">
        <is>
          <t>01 — القيادة والاستراتيجية</t>
        </is>
      </c>
      <c r="G25" s="28" t="inlineStr">
        <is>
          <t>06_التميز_الخدمي_SE_ISO23592/03_عروض_وورش_PowerPoint</t>
        </is>
      </c>
      <c r="H25" s="29" t="inlineStr">
        <is>
          <t>IMT-ISE-SE-PRS-001_عرض_استراتيجية_التميز_في_الخدمات_للقيادة_v1.0.pptx</t>
        </is>
      </c>
      <c r="I25" s="28" t="inlineStr">
        <is>
          <t>23592 بند 6 · بند 7.1</t>
        </is>
      </c>
      <c r="J25" s="30" t="inlineStr">
        <is>
          <t>القيادة العليا</t>
        </is>
      </c>
      <c r="K25" s="26" t="inlineStr">
        <is>
          <t>عالية</t>
        </is>
      </c>
      <c r="L25" s="26" t="inlineStr">
        <is>
          <t>09</t>
        </is>
      </c>
      <c r="M25" s="26" t="inlineStr">
        <is>
          <t>منتَجة ومحفوظة</t>
        </is>
      </c>
    </row>
    <row r="26" ht="28" customHeight="1">
      <c r="A26" s="21" t="n">
        <v>23</v>
      </c>
      <c r="B26" s="22" t="inlineStr">
        <is>
          <t>IMT-ISE-SE-WKS-001</t>
        </is>
      </c>
      <c r="C26" s="23" t="inlineStr">
        <is>
          <t>ورشة صياغة رؤية ورسالة التميز الخدمي</t>
        </is>
      </c>
      <c r="D26" s="21" t="inlineStr">
        <is>
          <t>ورشة عمل</t>
        </is>
      </c>
      <c r="E26" s="21" t="inlineStr">
        <is>
          <t>PowerPoint</t>
        </is>
      </c>
      <c r="F26" s="23" t="inlineStr">
        <is>
          <t>01 — القيادة والاستراتيجية</t>
        </is>
      </c>
      <c r="G26" s="23" t="inlineStr">
        <is>
          <t>06_التميز_الخدمي_SE_ISO23592/03_عروض_وورش_PowerPoint</t>
        </is>
      </c>
      <c r="H26" s="24" t="inlineStr">
        <is>
          <t>IMT-ISE-SE-WKS-001_ورشة_صياغة_رؤية_ورسالة_التميز_الخدمي_v1.0.pptx</t>
        </is>
      </c>
      <c r="I26" s="23" t="inlineStr">
        <is>
          <t>23592 بند 7.1.1 (الممارسة 2)</t>
        </is>
      </c>
      <c r="J26" s="25" t="inlineStr">
        <is>
          <t>إدارة التخطيط الاستراتيجي</t>
        </is>
      </c>
      <c r="K26" s="21" t="inlineStr">
        <is>
          <t>متوسطة</t>
        </is>
      </c>
      <c r="L26" s="21" t="inlineStr">
        <is>
          <t>09</t>
        </is>
      </c>
      <c r="M26" s="21" t="inlineStr">
        <is>
          <t>منتَجة ومحفوظة</t>
        </is>
      </c>
    </row>
    <row r="27" ht="28" customHeight="1">
      <c r="A27" s="26" t="n">
        <v>24</v>
      </c>
      <c r="B27" s="27" t="inlineStr">
        <is>
          <t>IMT-ISE-SE-PRO-001</t>
        </is>
      </c>
      <c r="C27" s="28" t="inlineStr">
        <is>
          <t>إجراء بناء ثقافة التميز الخدمي</t>
        </is>
      </c>
      <c r="D27" s="26" t="inlineStr">
        <is>
          <t>إجراء</t>
        </is>
      </c>
      <c r="E27" s="26" t="inlineStr">
        <is>
          <t>Word</t>
        </is>
      </c>
      <c r="F27" s="28" t="inlineStr">
        <is>
          <t>02 — الثقافة وإشراك الموظفين</t>
        </is>
      </c>
      <c r="G27" s="28" t="inlineStr">
        <is>
          <t>06_التميز_الخدمي_SE_ISO23592/01_سياسات_وإجراءات_Word</t>
        </is>
      </c>
      <c r="H27" s="29" t="inlineStr">
        <is>
          <t>IMT-ISE-SE-PRO-001_إجراء_بناء_ثقافة_التميز_الخدمي_v1.0.docx</t>
        </is>
      </c>
      <c r="I27" s="28" t="inlineStr">
        <is>
          <t>23592 بند 7.2.1</t>
        </is>
      </c>
      <c r="J27" s="30" t="inlineStr">
        <is>
          <t>إدارة الموارد البشرية</t>
        </is>
      </c>
      <c r="K27" s="26" t="inlineStr">
        <is>
          <t>عالية</t>
        </is>
      </c>
      <c r="L27" s="26" t="inlineStr">
        <is>
          <t>07</t>
        </is>
      </c>
      <c r="M27" s="26" t="inlineStr">
        <is>
          <t>منتَجة ومحفوظة</t>
        </is>
      </c>
    </row>
    <row r="28" ht="28" customHeight="1">
      <c r="A28" s="21" t="n">
        <v>25</v>
      </c>
      <c r="B28" s="22" t="inlineStr">
        <is>
          <t>IMT-ISE-SE-FRM-003</t>
        </is>
      </c>
      <c r="C28" s="23" t="inlineStr">
        <is>
          <t>استبيان إشراك الموظفين في التميز الخدمي</t>
        </is>
      </c>
      <c r="D28" s="21" t="inlineStr">
        <is>
          <t>نموذج</t>
        </is>
      </c>
      <c r="E28" s="21" t="inlineStr">
        <is>
          <t>Excel</t>
        </is>
      </c>
      <c r="F28" s="23" t="inlineStr">
        <is>
          <t>02 — الثقافة وإشراك الموظفين</t>
        </is>
      </c>
      <c r="G28" s="23" t="inlineStr">
        <is>
          <t>06_التميز_الخدمي_SE_ISO23592/02_نماذج_وسجلات_Excel</t>
        </is>
      </c>
      <c r="H28" s="24" t="inlineStr">
        <is>
          <t>IMT-ISE-SE-FRM-003_استبيان_إشراك_الموظفين_في_التميز_الخدمي_v1.1.xlsx</t>
        </is>
      </c>
      <c r="I28" s="23" t="inlineStr">
        <is>
          <t>23592 بند 7.2.2 · بند 3.15</t>
        </is>
      </c>
      <c r="J28" s="25" t="inlineStr">
        <is>
          <t>إدارة الموارد البشرية</t>
        </is>
      </c>
      <c r="K28" s="21" t="inlineStr">
        <is>
          <t>عالية</t>
        </is>
      </c>
      <c r="L28" s="21" t="inlineStr">
        <is>
          <t>08</t>
        </is>
      </c>
      <c r="M28" s="21" t="inlineStr">
        <is>
          <t>منتَجة ومحفوظة</t>
        </is>
      </c>
    </row>
    <row r="29" ht="28" customHeight="1">
      <c r="A29" s="26" t="n">
        <v>26</v>
      </c>
      <c r="B29" s="27" t="inlineStr">
        <is>
          <t>IMT-ISE-SE-FRM-004</t>
        </is>
      </c>
      <c r="C29" s="28" t="inlineStr">
        <is>
          <t>نموذج تقييم السلوكيات الخدمية للموظف</t>
        </is>
      </c>
      <c r="D29" s="26" t="inlineStr">
        <is>
          <t>نموذج</t>
        </is>
      </c>
      <c r="E29" s="26" t="inlineStr">
        <is>
          <t>Excel</t>
        </is>
      </c>
      <c r="F29" s="28" t="inlineStr">
        <is>
          <t>02 — الثقافة وإشراك الموظفين</t>
        </is>
      </c>
      <c r="G29" s="28" t="inlineStr">
        <is>
          <t>06_التميز_الخدمي_SE_ISO23592/02_نماذج_وسجلات_Excel</t>
        </is>
      </c>
      <c r="H29" s="29" t="inlineStr">
        <is>
          <t>IMT-ISE-SE-FRM-004_نموذج_تقييم_السلوكيات_الخدمية_للموظف_v1.1.xlsx</t>
        </is>
      </c>
      <c r="I29" s="28" t="inlineStr">
        <is>
          <t>23592 بند 7.2</t>
        </is>
      </c>
      <c r="J29" s="30" t="inlineStr">
        <is>
          <t>إدارة الموارد البشرية</t>
        </is>
      </c>
      <c r="K29" s="26" t="inlineStr">
        <is>
          <t>متوسطة</t>
        </is>
      </c>
      <c r="L29" s="26" t="inlineStr">
        <is>
          <t>08</t>
        </is>
      </c>
      <c r="M29" s="26" t="inlineStr">
        <is>
          <t>منتَجة ومحفوظة</t>
        </is>
      </c>
    </row>
    <row r="30" ht="28" customHeight="1">
      <c r="A30" s="21" t="n">
        <v>27</v>
      </c>
      <c r="B30" s="22" t="inlineStr">
        <is>
          <t>IMT-ISE-SE-PLN-001</t>
        </is>
      </c>
      <c r="C30" s="23" t="inlineStr">
        <is>
          <t>خطة التدريب والتأهيل على التميز الخدمي</t>
        </is>
      </c>
      <c r="D30" s="21" t="inlineStr">
        <is>
          <t>خطة</t>
        </is>
      </c>
      <c r="E30" s="21" t="inlineStr">
        <is>
          <t>Excel</t>
        </is>
      </c>
      <c r="F30" s="23" t="inlineStr">
        <is>
          <t>02 — الثقافة وإشراك الموظفين</t>
        </is>
      </c>
      <c r="G30" s="23" t="inlineStr">
        <is>
          <t>06_التميز_الخدمي_SE_ISO23592/02_نماذج_وسجلات_Excel</t>
        </is>
      </c>
      <c r="H30" s="24" t="inlineStr">
        <is>
          <t>IMT-ISE-SE-PLN-001_خطة_التدريب_والتأهيل_على_التميز_الخدمي_v1.1.xlsx</t>
        </is>
      </c>
      <c r="I30" s="23" t="inlineStr">
        <is>
          <t>23592 بند 7.2.2 · مبدأ الكفاءة</t>
        </is>
      </c>
      <c r="J30" s="25" t="inlineStr">
        <is>
          <t>إدارة الموارد البشرية</t>
        </is>
      </c>
      <c r="K30" s="21" t="inlineStr">
        <is>
          <t>عالية</t>
        </is>
      </c>
      <c r="L30" s="21" t="inlineStr">
        <is>
          <t>08</t>
        </is>
      </c>
      <c r="M30" s="21" t="inlineStr">
        <is>
          <t>منتَجة ومحفوظة</t>
        </is>
      </c>
    </row>
    <row r="31" ht="28" customHeight="1">
      <c r="A31" s="26" t="n">
        <v>28</v>
      </c>
      <c r="B31" s="27" t="inlineStr">
        <is>
          <t>IMT-ISE-SE-REG-001</t>
        </is>
      </c>
      <c r="C31" s="28" t="inlineStr">
        <is>
          <t>سجل مبادرات التقدير والتحفيز</t>
        </is>
      </c>
      <c r="D31" s="26" t="inlineStr">
        <is>
          <t>سجل</t>
        </is>
      </c>
      <c r="E31" s="26" t="inlineStr">
        <is>
          <t>Excel</t>
        </is>
      </c>
      <c r="F31" s="28" t="inlineStr">
        <is>
          <t>02 — الثقافة وإشراك الموظفين</t>
        </is>
      </c>
      <c r="G31" s="28" t="inlineStr">
        <is>
          <t>06_التميز_الخدمي_SE_ISO23592/02_نماذج_وسجلات_Excel</t>
        </is>
      </c>
      <c r="H31" s="29" t="inlineStr">
        <is>
          <t>IMT-ISE-SE-REG-001_سجل_مبادرات_التقدير_والتحفيز_v1.1.xlsx</t>
        </is>
      </c>
      <c r="I31" s="28" t="inlineStr">
        <is>
          <t>23592 بند 7.2</t>
        </is>
      </c>
      <c r="J31" s="30" t="inlineStr">
        <is>
          <t>إدارة الموارد البشرية</t>
        </is>
      </c>
      <c r="K31" s="26" t="inlineStr">
        <is>
          <t>منخفضة</t>
        </is>
      </c>
      <c r="L31" s="26" t="inlineStr">
        <is>
          <t>08</t>
        </is>
      </c>
      <c r="M31" s="26" t="inlineStr">
        <is>
          <t>منتَجة ومحفوظة</t>
        </is>
      </c>
    </row>
    <row r="32" ht="28" customHeight="1">
      <c r="A32" s="21" t="n">
        <v>29</v>
      </c>
      <c r="B32" s="22" t="inlineStr">
        <is>
          <t>IMT-ISE-SE-WKS-002</t>
        </is>
      </c>
      <c r="C32" s="23" t="inlineStr">
        <is>
          <t>ورشة ثقافة الخدمة وتمكين الموظفين</t>
        </is>
      </c>
      <c r="D32" s="21" t="inlineStr">
        <is>
          <t>ورشة عمل</t>
        </is>
      </c>
      <c r="E32" s="21" t="inlineStr">
        <is>
          <t>PowerPoint</t>
        </is>
      </c>
      <c r="F32" s="23" t="inlineStr">
        <is>
          <t>02 — الثقافة وإشراك الموظفين</t>
        </is>
      </c>
      <c r="G32" s="23" t="inlineStr">
        <is>
          <t>06_التميز_الخدمي_SE_ISO23592/03_عروض_وورش_PowerPoint</t>
        </is>
      </c>
      <c r="H32" s="24" t="inlineStr">
        <is>
          <t>IMT-ISE-SE-WKS-002_ورشة_ثقافة_الخدمة_وتمكين_الموظفين_v1.0.pptx</t>
        </is>
      </c>
      <c r="I32" s="23" t="inlineStr">
        <is>
          <t>23592 بند 7.2</t>
        </is>
      </c>
      <c r="J32" s="25" t="inlineStr">
        <is>
          <t>إدارة الموارد البشرية</t>
        </is>
      </c>
      <c r="K32" s="21" t="inlineStr">
        <is>
          <t>متوسطة</t>
        </is>
      </c>
      <c r="L32" s="21" t="inlineStr">
        <is>
          <t>09</t>
        </is>
      </c>
      <c r="M32" s="21" t="inlineStr">
        <is>
          <t>منتَجة ومحفوظة</t>
        </is>
      </c>
    </row>
    <row r="33" ht="28" customHeight="1">
      <c r="A33" s="26" t="n">
        <v>30</v>
      </c>
      <c r="B33" s="27" t="inlineStr">
        <is>
          <t>IMT-ISE-SE-PRO-002</t>
        </is>
      </c>
      <c r="C33" s="28" t="inlineStr">
        <is>
          <t>إجراء فهم احتياجات وتوقعات المستفيدين</t>
        </is>
      </c>
      <c r="D33" s="26" t="inlineStr">
        <is>
          <t>إجراء</t>
        </is>
      </c>
      <c r="E33" s="26" t="inlineStr">
        <is>
          <t>Word</t>
        </is>
      </c>
      <c r="F33" s="28" t="inlineStr">
        <is>
          <t>03 — فهم المستفيد وتصميم التجربة</t>
        </is>
      </c>
      <c r="G33" s="28" t="inlineStr">
        <is>
          <t>06_التميز_الخدمي_SE_ISO23592/01_سياسات_وإجراءات_Word</t>
        </is>
      </c>
      <c r="H33" s="29" t="inlineStr">
        <is>
          <t>IMT-ISE-SE-PRO-002_إجراء_فهم_احتياجات_وتوقعات_المستفيدين_v1.0.docx</t>
        </is>
      </c>
      <c r="I33" s="28" t="inlineStr">
        <is>
          <t>23592 بند 7.3.1 · 10004 بند 7.2</t>
        </is>
      </c>
      <c r="J33" s="30" t="inlineStr">
        <is>
          <t>إدارة خدمة المستفيدين</t>
        </is>
      </c>
      <c r="K33" s="26" t="inlineStr">
        <is>
          <t>عالية</t>
        </is>
      </c>
      <c r="L33" s="26" t="inlineStr">
        <is>
          <t>07</t>
        </is>
      </c>
      <c r="M33" s="26" t="inlineStr">
        <is>
          <t>منتَجة ومحفوظة</t>
        </is>
      </c>
    </row>
    <row r="34" ht="28" customHeight="1">
      <c r="A34" s="21" t="n">
        <v>31</v>
      </c>
      <c r="B34" s="22" t="inlineStr">
        <is>
          <t>IMT-ISE-SE-FRM-005</t>
        </is>
      </c>
      <c r="C34" s="23" t="inlineStr">
        <is>
          <t>نموذج شرائح المستفيدين (Personas)</t>
        </is>
      </c>
      <c r="D34" s="21" t="inlineStr">
        <is>
          <t>نموذج</t>
        </is>
      </c>
      <c r="E34" s="21" t="inlineStr">
        <is>
          <t>Excel</t>
        </is>
      </c>
      <c r="F34" s="23" t="inlineStr">
        <is>
          <t>03 — فهم المستفيد وتصميم التجربة</t>
        </is>
      </c>
      <c r="G34" s="23" t="inlineStr">
        <is>
          <t>06_التميز_الخدمي_SE_ISO23592/02_نماذج_وسجلات_Excel</t>
        </is>
      </c>
      <c r="H34" s="24" t="inlineStr">
        <is>
          <t>IMT-ISE-SE-FRM-005_نموذج_شرائح_المستفيدين_Personas_v1.1.xlsx</t>
        </is>
      </c>
      <c r="I34" s="23" t="inlineStr">
        <is>
          <t>10004 بند 7.2.1</t>
        </is>
      </c>
      <c r="J34" s="25" t="inlineStr">
        <is>
          <t>إدارة خدمة المستفيدين</t>
        </is>
      </c>
      <c r="K34" s="21" t="inlineStr">
        <is>
          <t>عالية</t>
        </is>
      </c>
      <c r="L34" s="21" t="inlineStr">
        <is>
          <t>08</t>
        </is>
      </c>
      <c r="M34" s="21" t="inlineStr">
        <is>
          <t>منتَجة ومحفوظة</t>
        </is>
      </c>
    </row>
    <row r="35" ht="28" customHeight="1">
      <c r="A35" s="26" t="n">
        <v>32</v>
      </c>
      <c r="B35" s="27" t="inlineStr">
        <is>
          <t>IMT-ISE-SE-FRM-006</t>
        </is>
      </c>
      <c r="C35" s="28" t="inlineStr">
        <is>
          <t>نموذج جمع صوت المستفيد (Voice of Beneficiary)</t>
        </is>
      </c>
      <c r="D35" s="26" t="inlineStr">
        <is>
          <t>نموذج</t>
        </is>
      </c>
      <c r="E35" s="26" t="inlineStr">
        <is>
          <t>Excel</t>
        </is>
      </c>
      <c r="F35" s="28" t="inlineStr">
        <is>
          <t>03 — فهم المستفيد وتصميم التجربة</t>
        </is>
      </c>
      <c r="G35" s="28" t="inlineStr">
        <is>
          <t>06_التميز_الخدمي_SE_ISO23592/02_نماذج_وسجلات_Excel</t>
        </is>
      </c>
      <c r="H35" s="29" t="inlineStr">
        <is>
          <t>IMT-ISE-SE-FRM-006_نموذج_جمع_صوت_المستفيد_v1.1.xlsx</t>
        </is>
      </c>
      <c r="I35" s="28" t="inlineStr">
        <is>
          <t>10004 بند 7.2.2 (الملحق C)</t>
        </is>
      </c>
      <c r="J35" s="30" t="inlineStr">
        <is>
          <t>إدارة خدمة المستفيدين</t>
        </is>
      </c>
      <c r="K35" s="26" t="inlineStr">
        <is>
          <t>عالية</t>
        </is>
      </c>
      <c r="L35" s="26" t="inlineStr">
        <is>
          <t>08</t>
        </is>
      </c>
      <c r="M35" s="26" t="inlineStr">
        <is>
          <t>منتَجة ومحفوظة</t>
        </is>
      </c>
    </row>
    <row r="36" ht="28" customHeight="1">
      <c r="A36" s="21" t="n">
        <v>33</v>
      </c>
      <c r="B36" s="22" t="inlineStr">
        <is>
          <t>IMT-ISE-SE-MTX-002</t>
        </is>
      </c>
      <c r="C36" s="23" t="inlineStr">
        <is>
          <t>مصفوفة التوقعات مقابل الخصائص الخدمية</t>
        </is>
      </c>
      <c r="D36" s="21" t="inlineStr">
        <is>
          <t>مصفوفة</t>
        </is>
      </c>
      <c r="E36" s="21" t="inlineStr">
        <is>
          <t>Excel</t>
        </is>
      </c>
      <c r="F36" s="23" t="inlineStr">
        <is>
          <t>03 — فهم المستفيد وتصميم التجربة</t>
        </is>
      </c>
      <c r="G36" s="23" t="inlineStr">
        <is>
          <t>06_التميز_الخدمي_SE_ISO23592/02_نماذج_وسجلات_Excel</t>
        </is>
      </c>
      <c r="H36" s="24" t="inlineStr">
        <is>
          <t>IMT-ISE-SE-MTX-002_مصفوفة_التوقعات_مقابل_الخصائص_الخدمية_v1.1.xlsx</t>
        </is>
      </c>
      <c r="I36" s="23" t="inlineStr">
        <is>
          <t>10004 بند 7.3.1</t>
        </is>
      </c>
      <c r="J36" s="25" t="inlineStr">
        <is>
          <t>إدارة خدمة المستفيدين</t>
        </is>
      </c>
      <c r="K36" s="21" t="inlineStr">
        <is>
          <t>عالية</t>
        </is>
      </c>
      <c r="L36" s="21" t="inlineStr">
        <is>
          <t>08</t>
        </is>
      </c>
      <c r="M36" s="21" t="inlineStr">
        <is>
          <t>منتَجة ومحفوظة</t>
        </is>
      </c>
    </row>
    <row r="37" ht="28" customHeight="1">
      <c r="A37" s="26" t="n">
        <v>34</v>
      </c>
      <c r="B37" s="27" t="inlineStr">
        <is>
          <t>IMT-ISE-SE-PRO-003</t>
        </is>
      </c>
      <c r="C37" s="28" t="inlineStr">
        <is>
          <t>إجراء تصميم وتجديد تجربة المستفيد</t>
        </is>
      </c>
      <c r="D37" s="26" t="inlineStr">
        <is>
          <t>إجراء</t>
        </is>
      </c>
      <c r="E37" s="26" t="inlineStr">
        <is>
          <t>Word</t>
        </is>
      </c>
      <c r="F37" s="28" t="inlineStr">
        <is>
          <t>03 — فهم المستفيد وتصميم التجربة</t>
        </is>
      </c>
      <c r="G37" s="28" t="inlineStr">
        <is>
          <t>06_التميز_الخدمي_SE_ISO23592/01_سياسات_وإجراءات_Word</t>
        </is>
      </c>
      <c r="H37" s="29" t="inlineStr">
        <is>
          <t>IMT-ISE-SE-PRO-003_إجراء_تصميم_وتجديد_تجربة_المستفيد_v1.0.docx</t>
        </is>
      </c>
      <c r="I37" s="28" t="inlineStr">
        <is>
          <t>23592 بند 7.3.2</t>
        </is>
      </c>
      <c r="J37" s="30" t="inlineStr">
        <is>
          <t>إدارة التحول الرقمي</t>
        </is>
      </c>
      <c r="K37" s="26" t="inlineStr">
        <is>
          <t>عالية</t>
        </is>
      </c>
      <c r="L37" s="26" t="inlineStr">
        <is>
          <t>07</t>
        </is>
      </c>
      <c r="M37" s="26" t="inlineStr">
        <is>
          <t>منتَجة ومحفوظة</t>
        </is>
      </c>
    </row>
    <row r="38" ht="28" customHeight="1">
      <c r="A38" s="21" t="n">
        <v>35</v>
      </c>
      <c r="B38" s="22" t="inlineStr">
        <is>
          <t>IMT-ISE-SE-TMP-002</t>
        </is>
      </c>
      <c r="C38" s="23" t="inlineStr">
        <is>
          <t>قالب خريطة رحلة المستفيد</t>
        </is>
      </c>
      <c r="D38" s="21" t="inlineStr">
        <is>
          <t>قالب عمل</t>
        </is>
      </c>
      <c r="E38" s="21" t="inlineStr">
        <is>
          <t>PowerPoint</t>
        </is>
      </c>
      <c r="F38" s="23" t="inlineStr">
        <is>
          <t>03 — فهم المستفيد وتصميم التجربة</t>
        </is>
      </c>
      <c r="G38" s="23" t="inlineStr">
        <is>
          <t>06_التميز_الخدمي_SE_ISO23592/03_عروض_وورش_PowerPoint</t>
        </is>
      </c>
      <c r="H38" s="24" t="inlineStr">
        <is>
          <t>IMT-ISE-SE-TMP-002_قالب_خريطة_رحلة_المستفيد_v1.0.pptx</t>
        </is>
      </c>
      <c r="I38" s="23" t="inlineStr">
        <is>
          <t>23592 بند 3.8 · بند 7.3.2</t>
        </is>
      </c>
      <c r="J38" s="25" t="inlineStr">
        <is>
          <t>إدارة التحول الرقمي</t>
        </is>
      </c>
      <c r="K38" s="21" t="inlineStr">
        <is>
          <t>عالية</t>
        </is>
      </c>
      <c r="L38" s="21" t="inlineStr">
        <is>
          <t>09</t>
        </is>
      </c>
      <c r="M38" s="21" t="inlineStr">
        <is>
          <t>منتَجة ومحفوظة</t>
        </is>
      </c>
    </row>
    <row r="39" ht="28" customHeight="1">
      <c r="A39" s="26" t="n">
        <v>36</v>
      </c>
      <c r="B39" s="27" t="inlineStr">
        <is>
          <t>IMT-ISE-SE-FRM-007</t>
        </is>
      </c>
      <c r="C39" s="28" t="inlineStr">
        <is>
          <t>نموذج بيانات رحلة المستفيد ونقاط الألم</t>
        </is>
      </c>
      <c r="D39" s="26" t="inlineStr">
        <is>
          <t>نموذج</t>
        </is>
      </c>
      <c r="E39" s="26" t="inlineStr">
        <is>
          <t>Excel</t>
        </is>
      </c>
      <c r="F39" s="28" t="inlineStr">
        <is>
          <t>03 — فهم المستفيد وتصميم التجربة</t>
        </is>
      </c>
      <c r="G39" s="28" t="inlineStr">
        <is>
          <t>06_التميز_الخدمي_SE_ISO23592/02_نماذج_وسجلات_Excel</t>
        </is>
      </c>
      <c r="H39" s="29" t="inlineStr">
        <is>
          <t>IMT-ISE-SE-FRM-007_نموذج_بيانات_رحلة_المستفيد_ونقاط_الألم_v1.1.xlsx</t>
        </is>
      </c>
      <c r="I39" s="28" t="inlineStr">
        <is>
          <t>23592 بند 7.3.2</t>
        </is>
      </c>
      <c r="J39" s="30" t="inlineStr">
        <is>
          <t>إدارة التحول الرقمي</t>
        </is>
      </c>
      <c r="K39" s="26" t="inlineStr">
        <is>
          <t>عالية</t>
        </is>
      </c>
      <c r="L39" s="26" t="inlineStr">
        <is>
          <t>08</t>
        </is>
      </c>
      <c r="M39" s="26" t="inlineStr">
        <is>
          <t>منتَجة ومحفوظة</t>
        </is>
      </c>
    </row>
    <row r="40" ht="28" customHeight="1">
      <c r="A40" s="21" t="n">
        <v>37</v>
      </c>
      <c r="B40" s="22" t="inlineStr">
        <is>
          <t>IMT-ISE-SE-FRM-008</t>
        </is>
      </c>
      <c r="C40" s="23" t="inlineStr">
        <is>
          <t>نموذج تصميم نقاط التماس (Touchpoints)</t>
        </is>
      </c>
      <c r="D40" s="21" t="inlineStr">
        <is>
          <t>نموذج</t>
        </is>
      </c>
      <c r="E40" s="21" t="inlineStr">
        <is>
          <t>Excel</t>
        </is>
      </c>
      <c r="F40" s="23" t="inlineStr">
        <is>
          <t>03 — فهم المستفيد وتصميم التجربة</t>
        </is>
      </c>
      <c r="G40" s="23" t="inlineStr">
        <is>
          <t>06_التميز_الخدمي_SE_ISO23592/02_نماذج_وسجلات_Excel</t>
        </is>
      </c>
      <c r="H40" s="24" t="inlineStr">
        <is>
          <t>IMT-ISE-SE-FRM-008_نموذج_تصميم_نقاط_التماس_v1.1.xlsx</t>
        </is>
      </c>
      <c r="I40" s="23" t="inlineStr">
        <is>
          <t>23592 بند 4 · بند 7.3.2</t>
        </is>
      </c>
      <c r="J40" s="25" t="inlineStr">
        <is>
          <t>إدارة التحول الرقمي</t>
        </is>
      </c>
      <c r="K40" s="21" t="inlineStr">
        <is>
          <t>متوسطة</t>
        </is>
      </c>
      <c r="L40" s="21" t="inlineStr">
        <is>
          <t>08</t>
        </is>
      </c>
      <c r="M40" s="21" t="inlineStr">
        <is>
          <t>منتَجة ومحفوظة</t>
        </is>
      </c>
    </row>
    <row r="41" ht="28" customHeight="1">
      <c r="A41" s="26" t="n">
        <v>38</v>
      </c>
      <c r="B41" s="27" t="inlineStr">
        <is>
          <t>IMT-ISE-SE-WKS-003</t>
        </is>
      </c>
      <c r="C41" s="28" t="inlineStr">
        <is>
          <t>ورشة تصميم رحلة المستفيد</t>
        </is>
      </c>
      <c r="D41" s="26" t="inlineStr">
        <is>
          <t>ورشة عمل</t>
        </is>
      </c>
      <c r="E41" s="26" t="inlineStr">
        <is>
          <t>PowerPoint</t>
        </is>
      </c>
      <c r="F41" s="28" t="inlineStr">
        <is>
          <t>03 — فهم المستفيد وتصميم التجربة</t>
        </is>
      </c>
      <c r="G41" s="28" t="inlineStr">
        <is>
          <t>06_التميز_الخدمي_SE_ISO23592/03_عروض_وورش_PowerPoint</t>
        </is>
      </c>
      <c r="H41" s="29" t="inlineStr">
        <is>
          <t>IMT-ISE-SE-WKS-003_ورشة_تصميم_رحلة_المستفيد_v1.0.pptx</t>
        </is>
      </c>
      <c r="I41" s="28" t="inlineStr">
        <is>
          <t>23592 بند 7.3.2</t>
        </is>
      </c>
      <c r="J41" s="30" t="inlineStr">
        <is>
          <t>إدارة التحول الرقمي</t>
        </is>
      </c>
      <c r="K41" s="26" t="inlineStr">
        <is>
          <t>عالية</t>
        </is>
      </c>
      <c r="L41" s="26" t="inlineStr">
        <is>
          <t>09</t>
        </is>
      </c>
      <c r="M41" s="26" t="inlineStr">
        <is>
          <t>منتَجة ومحفوظة</t>
        </is>
      </c>
    </row>
    <row r="42" ht="28" customHeight="1">
      <c r="A42" s="21" t="n">
        <v>39</v>
      </c>
      <c r="B42" s="22" t="inlineStr">
        <is>
          <t>IMT-ISE-SE-PRO-004</t>
        </is>
      </c>
      <c r="C42" s="23" t="inlineStr">
        <is>
          <t>إجراء إدارة الابتكار الخدمي</t>
        </is>
      </c>
      <c r="D42" s="21" t="inlineStr">
        <is>
          <t>إجراء</t>
        </is>
      </c>
      <c r="E42" s="21" t="inlineStr">
        <is>
          <t>Word</t>
        </is>
      </c>
      <c r="F42" s="23" t="inlineStr">
        <is>
          <t>03 — فهم المستفيد وتصميم التجربة</t>
        </is>
      </c>
      <c r="G42" s="23" t="inlineStr">
        <is>
          <t>06_التميز_الخدمي_SE_ISO23592/01_سياسات_وإجراءات_Word</t>
        </is>
      </c>
      <c r="H42" s="24" t="inlineStr">
        <is>
          <t>IMT-ISE-SE-PRO-004_إجراء_إدارة_الابتكار_الخدمي_v1.0.docx</t>
        </is>
      </c>
      <c r="I42" s="23" t="inlineStr">
        <is>
          <t>23592 بند 7.3.3</t>
        </is>
      </c>
      <c r="J42" s="25" t="inlineStr">
        <is>
          <t>إدارة التحول الرقمي</t>
        </is>
      </c>
      <c r="K42" s="21" t="inlineStr">
        <is>
          <t>متوسطة</t>
        </is>
      </c>
      <c r="L42" s="21" t="inlineStr">
        <is>
          <t>07</t>
        </is>
      </c>
      <c r="M42" s="21" t="inlineStr">
        <is>
          <t>منتَجة ومحفوظة</t>
        </is>
      </c>
    </row>
    <row r="43" ht="28" customHeight="1">
      <c r="A43" s="26" t="n">
        <v>40</v>
      </c>
      <c r="B43" s="27" t="inlineStr">
        <is>
          <t>IMT-ISE-SE-REG-002</t>
        </is>
      </c>
      <c r="C43" s="28" t="inlineStr">
        <is>
          <t>سجل أفكار ومبادرات الابتكار الخدمي</t>
        </is>
      </c>
      <c r="D43" s="26" t="inlineStr">
        <is>
          <t>سجل</t>
        </is>
      </c>
      <c r="E43" s="26" t="inlineStr">
        <is>
          <t>Excel</t>
        </is>
      </c>
      <c r="F43" s="28" t="inlineStr">
        <is>
          <t>03 — فهم المستفيد وتصميم التجربة</t>
        </is>
      </c>
      <c r="G43" s="28" t="inlineStr">
        <is>
          <t>06_التميز_الخدمي_SE_ISO23592/02_نماذج_وسجلات_Excel</t>
        </is>
      </c>
      <c r="H43" s="29" t="inlineStr">
        <is>
          <t>IMT-ISE-SE-REG-002_سجل_أفكار_ومبادرات_الابتكار_الخدمي_v1.1.xlsx</t>
        </is>
      </c>
      <c r="I43" s="28" t="inlineStr">
        <is>
          <t>23592 بند 7.3.3</t>
        </is>
      </c>
      <c r="J43" s="30" t="inlineStr">
        <is>
          <t>إدارة التحول الرقمي</t>
        </is>
      </c>
      <c r="K43" s="26" t="inlineStr">
        <is>
          <t>متوسطة</t>
        </is>
      </c>
      <c r="L43" s="26" t="inlineStr">
        <is>
          <t>08</t>
        </is>
      </c>
      <c r="M43" s="26" t="inlineStr">
        <is>
          <t>منتَجة ومحفوظة</t>
        </is>
      </c>
    </row>
    <row r="44" ht="28" customHeight="1">
      <c r="A44" s="21" t="n">
        <v>41</v>
      </c>
      <c r="B44" s="22" t="inlineStr">
        <is>
          <t>IMT-ISE-SE-FRM-009</t>
        </is>
      </c>
      <c r="C44" s="23" t="inlineStr">
        <is>
          <t>نموذج فرز وتقييم فكرة ابتكارية</t>
        </is>
      </c>
      <c r="D44" s="21" t="inlineStr">
        <is>
          <t>نموذج</t>
        </is>
      </c>
      <c r="E44" s="21" t="inlineStr">
        <is>
          <t>Excel</t>
        </is>
      </c>
      <c r="F44" s="23" t="inlineStr">
        <is>
          <t>03 — فهم المستفيد وتصميم التجربة</t>
        </is>
      </c>
      <c r="G44" s="23" t="inlineStr">
        <is>
          <t>06_التميز_الخدمي_SE_ISO23592/02_نماذج_وسجلات_Excel</t>
        </is>
      </c>
      <c r="H44" s="24" t="inlineStr">
        <is>
          <t>IMT-ISE-SE-FRM-009_نموذج_فرز_وتقييم_فكرة_ابتكارية_v1.1.xlsx</t>
        </is>
      </c>
      <c r="I44" s="23" t="inlineStr">
        <is>
          <t>23592 بند 7.3.3</t>
        </is>
      </c>
      <c r="J44" s="25" t="inlineStr">
        <is>
          <t>إدارة التحول الرقمي</t>
        </is>
      </c>
      <c r="K44" s="21" t="inlineStr">
        <is>
          <t>متوسطة</t>
        </is>
      </c>
      <c r="L44" s="21" t="inlineStr">
        <is>
          <t>08</t>
        </is>
      </c>
      <c r="M44" s="21" t="inlineStr">
        <is>
          <t>منتَجة ومحفوظة</t>
        </is>
      </c>
    </row>
    <row r="45" ht="28" customHeight="1">
      <c r="A45" s="26" t="n">
        <v>42</v>
      </c>
      <c r="B45" s="27" t="inlineStr">
        <is>
          <t>IMT-ISE-SE-PRO-005</t>
        </is>
      </c>
      <c r="C45" s="28" t="inlineStr">
        <is>
          <t>إجراء إدارة العمليات الخدمية والهيكل التنظيمي</t>
        </is>
      </c>
      <c r="D45" s="26" t="inlineStr">
        <is>
          <t>إجراء</t>
        </is>
      </c>
      <c r="E45" s="26" t="inlineStr">
        <is>
          <t>Word</t>
        </is>
      </c>
      <c r="F45" s="28" t="inlineStr">
        <is>
          <t>04 — التميز التشغيلي</t>
        </is>
      </c>
      <c r="G45" s="28" t="inlineStr">
        <is>
          <t>06_التميز_الخدمي_SE_ISO23592/01_سياسات_وإجراءات_Word</t>
        </is>
      </c>
      <c r="H45" s="29" t="inlineStr">
        <is>
          <t>IMT-ISE-SE-PRO-005_إجراء_إدارة_العمليات_الخدمية_والهيكل_التنظيمي_v1.0.docx</t>
        </is>
      </c>
      <c r="I45" s="28" t="inlineStr">
        <is>
          <t>23592 بند 7.4.1</t>
        </is>
      </c>
      <c r="J45" s="30" t="inlineStr">
        <is>
          <t>إدارة التطوير المؤسسي</t>
        </is>
      </c>
      <c r="K45" s="26" t="inlineStr">
        <is>
          <t>عالية</t>
        </is>
      </c>
      <c r="L45" s="26" t="inlineStr">
        <is>
          <t>07</t>
        </is>
      </c>
      <c r="M45" s="26" t="inlineStr">
        <is>
          <t>منتَجة ومحفوظة</t>
        </is>
      </c>
    </row>
    <row r="46" ht="28" customHeight="1">
      <c r="A46" s="21" t="n">
        <v>43</v>
      </c>
      <c r="B46" s="22" t="inlineStr">
        <is>
          <t>IMT-ISE-SE-REG-003</t>
        </is>
      </c>
      <c r="C46" s="23" t="inlineStr">
        <is>
          <t>سجل الخدمات (Service Register)</t>
        </is>
      </c>
      <c r="D46" s="21" t="inlineStr">
        <is>
          <t>سجل</t>
        </is>
      </c>
      <c r="E46" s="21" t="inlineStr">
        <is>
          <t>Excel</t>
        </is>
      </c>
      <c r="F46" s="23" t="inlineStr">
        <is>
          <t>04 — التميز التشغيلي</t>
        </is>
      </c>
      <c r="G46" s="23" t="inlineStr">
        <is>
          <t>06_التميز_الخدمي_SE_ISO23592/02_نماذج_وسجلات_Excel</t>
        </is>
      </c>
      <c r="H46" s="24" t="inlineStr">
        <is>
          <t>IMT-ISE-SE-REG-003_سجل_الخدمات_v1.1.xlsx</t>
        </is>
      </c>
      <c r="I46" s="23" t="inlineStr">
        <is>
          <t>23592 بند 7.4.1</t>
        </is>
      </c>
      <c r="J46" s="25" t="inlineStr">
        <is>
          <t>إدارة خدمة المستفيدين</t>
        </is>
      </c>
      <c r="K46" s="21" t="inlineStr">
        <is>
          <t>عالية</t>
        </is>
      </c>
      <c r="L46" s="21" t="inlineStr">
        <is>
          <t>08</t>
        </is>
      </c>
      <c r="M46" s="21" t="inlineStr">
        <is>
          <t>منتَجة ومحفوظة</t>
        </is>
      </c>
    </row>
    <row r="47" ht="28" customHeight="1">
      <c r="A47" s="26" t="n">
        <v>44</v>
      </c>
      <c r="B47" s="27" t="inlineStr">
        <is>
          <t>IMT-ISE-SE-FRM-010</t>
        </is>
      </c>
      <c r="C47" s="28" t="inlineStr">
        <is>
          <t>بطاقة وصف الخدمة (Service Profile)</t>
        </is>
      </c>
      <c r="D47" s="26" t="inlineStr">
        <is>
          <t>نموذج</t>
        </is>
      </c>
      <c r="E47" s="26" t="inlineStr">
        <is>
          <t>Excel</t>
        </is>
      </c>
      <c r="F47" s="28" t="inlineStr">
        <is>
          <t>04 — التميز التشغيلي</t>
        </is>
      </c>
      <c r="G47" s="28" t="inlineStr">
        <is>
          <t>06_التميز_الخدمي_SE_ISO23592/02_نماذج_وسجلات_Excel</t>
        </is>
      </c>
      <c r="H47" s="29" t="inlineStr">
        <is>
          <t>IMT-ISE-SE-FRM-010_بطاقة_وصف_الخدمة_v1.1.xlsx</t>
        </is>
      </c>
      <c r="I47" s="28" t="inlineStr">
        <is>
          <t>23592 بند 7.4.1</t>
        </is>
      </c>
      <c r="J47" s="30" t="inlineStr">
        <is>
          <t>إدارة خدمة المستفيدين</t>
        </is>
      </c>
      <c r="K47" s="26" t="inlineStr">
        <is>
          <t>عالية</t>
        </is>
      </c>
      <c r="L47" s="26" t="inlineStr">
        <is>
          <t>08</t>
        </is>
      </c>
      <c r="M47" s="26" t="inlineStr">
        <is>
          <t>منتَجة ومحفوظة</t>
        </is>
      </c>
    </row>
    <row r="48" ht="28" customHeight="1">
      <c r="A48" s="21" t="n">
        <v>45</v>
      </c>
      <c r="B48" s="22" t="inlineStr">
        <is>
          <t>IMT-ISE-SE-MTX-003</t>
        </is>
      </c>
      <c r="C48" s="23" t="inlineStr">
        <is>
          <t>مصفوفة الخدمات × قنوات التقديم</t>
        </is>
      </c>
      <c r="D48" s="21" t="inlineStr">
        <is>
          <t>مصفوفة</t>
        </is>
      </c>
      <c r="E48" s="21" t="inlineStr">
        <is>
          <t>Excel</t>
        </is>
      </c>
      <c r="F48" s="23" t="inlineStr">
        <is>
          <t>04 — التميز التشغيلي</t>
        </is>
      </c>
      <c r="G48" s="23" t="inlineStr">
        <is>
          <t>06_التميز_الخدمي_SE_ISO23592/02_نماذج_وسجلات_Excel</t>
        </is>
      </c>
      <c r="H48" s="24" t="inlineStr">
        <is>
          <t>IMT-ISE-SE-MTX-003_مصفوفة_الخدمات_وقنوات_التقديم_v1.1.xlsx</t>
        </is>
      </c>
      <c r="I48" s="23" t="inlineStr">
        <is>
          <t>23592 بند 5 (و) توظيف التقنية</t>
        </is>
      </c>
      <c r="J48" s="25" t="inlineStr">
        <is>
          <t>إدارة التحول الرقمي</t>
        </is>
      </c>
      <c r="K48" s="21" t="inlineStr">
        <is>
          <t>متوسطة</t>
        </is>
      </c>
      <c r="L48" s="21" t="inlineStr">
        <is>
          <t>08</t>
        </is>
      </c>
      <c r="M48" s="21" t="inlineStr">
        <is>
          <t>منتَجة ومحفوظة</t>
        </is>
      </c>
    </row>
    <row r="49" ht="28" customHeight="1">
      <c r="A49" s="26" t="n">
        <v>46</v>
      </c>
      <c r="B49" s="27" t="inlineStr">
        <is>
          <t>IMT-ISE-SE-FRM-011</t>
        </is>
      </c>
      <c r="C49" s="28" t="inlineStr">
        <is>
          <t>نموذج قياس نضج التميز الخدمي (4 أبعاد / 9 عناصر)</t>
        </is>
      </c>
      <c r="D49" s="26" t="inlineStr">
        <is>
          <t>نموذج</t>
        </is>
      </c>
      <c r="E49" s="26" t="inlineStr">
        <is>
          <t>Excel</t>
        </is>
      </c>
      <c r="F49" s="28" t="inlineStr">
        <is>
          <t>04 — التميز التشغيلي</t>
        </is>
      </c>
      <c r="G49" s="28" t="inlineStr">
        <is>
          <t>06_التميز_الخدمي_SE_ISO23592/02_نماذج_وسجلات_Excel</t>
        </is>
      </c>
      <c r="H49" s="29" t="inlineStr">
        <is>
          <t>IMT-ISE-SE-FRM-011_نموذج_قياس_نضج_التميز_الخدمي_v1.1.xlsx</t>
        </is>
      </c>
      <c r="I49" s="28" t="inlineStr">
        <is>
          <t>23592 بند 6 · بند 7</t>
        </is>
      </c>
      <c r="J49" s="30" t="inlineStr">
        <is>
          <t>إدارة التطوير المؤسسي</t>
        </is>
      </c>
      <c r="K49" s="26" t="inlineStr">
        <is>
          <t>عالية</t>
        </is>
      </c>
      <c r="L49" s="26" t="inlineStr">
        <is>
          <t>08</t>
        </is>
      </c>
      <c r="M49" s="26" t="inlineStr">
        <is>
          <t>منتَجة ومحفوظة</t>
        </is>
      </c>
    </row>
    <row r="50" ht="28" customHeight="1">
      <c r="A50" s="21" t="n">
        <v>47</v>
      </c>
      <c r="B50" s="22" t="inlineStr">
        <is>
          <t>IMT-ISE-SE-DSH-001</t>
        </is>
      </c>
      <c r="C50" s="23" t="inlineStr">
        <is>
          <t>لوحة نضج التميز الخدمي</t>
        </is>
      </c>
      <c r="D50" s="21" t="inlineStr">
        <is>
          <t>لوحة مؤشرات</t>
        </is>
      </c>
      <c r="E50" s="21" t="inlineStr">
        <is>
          <t>Excel</t>
        </is>
      </c>
      <c r="F50" s="23" t="inlineStr">
        <is>
          <t>04 — التميز التشغيلي</t>
        </is>
      </c>
      <c r="G50" s="23" t="inlineStr">
        <is>
          <t>06_التميز_الخدمي_SE_ISO23592/02_نماذج_وسجلات_Excel</t>
        </is>
      </c>
      <c r="H50" s="24" t="inlineStr">
        <is>
          <t>IMT-ISE-SE-DSH-001_لوحة_نضج_التميز_الخدمي_v1.1.xlsx</t>
        </is>
      </c>
      <c r="I50" s="23" t="inlineStr">
        <is>
          <t>23592 بند 7.4.2</t>
        </is>
      </c>
      <c r="J50" s="25" t="inlineStr">
        <is>
          <t>إدارة التطوير المؤسسي</t>
        </is>
      </c>
      <c r="K50" s="21" t="inlineStr">
        <is>
          <t>عالية</t>
        </is>
      </c>
      <c r="L50" s="21" t="inlineStr">
        <is>
          <t>08</t>
        </is>
      </c>
      <c r="M50" s="21" t="inlineStr">
        <is>
          <t>منتَجة ومحفوظة</t>
        </is>
      </c>
    </row>
    <row r="51" ht="28" customHeight="1">
      <c r="A51" s="26" t="n">
        <v>48</v>
      </c>
      <c r="B51" s="27" t="inlineStr">
        <is>
          <t>IMT-ISE-CM-PRO-001</t>
        </is>
      </c>
      <c r="C51" s="28" t="inlineStr">
        <is>
          <t>إجراء إعداد وتطبيق ميثاق التزامات المستفيد</t>
        </is>
      </c>
      <c r="D51" s="26" t="inlineStr">
        <is>
          <t>إجراء</t>
        </is>
      </c>
      <c r="E51" s="26" t="inlineStr">
        <is>
          <t>Word</t>
        </is>
      </c>
      <c r="F51" s="28" t="inlineStr">
        <is>
          <t>05 — وحدة الالتزامات (10001)</t>
        </is>
      </c>
      <c r="G51" s="28" t="inlineStr">
        <is>
          <t>07_الالتزامات_CM_ISO10001/01_سياسات_وإجراءات_Word</t>
        </is>
      </c>
      <c r="H51" s="29" t="inlineStr">
        <is>
          <t>IMT-ISE-CM-PRO-001_إجراء_إعداد_وتطبيق_ميثاق_التزامات_المستفيد_v1.0.docx</t>
        </is>
      </c>
      <c r="I51" s="28" t="inlineStr">
        <is>
          <t>10001 بند 6 · بند 7</t>
        </is>
      </c>
      <c r="J51" s="30" t="inlineStr">
        <is>
          <t>إدارة خدمة المستفيدين</t>
        </is>
      </c>
      <c r="K51" s="26" t="inlineStr">
        <is>
          <t>عالية</t>
        </is>
      </c>
      <c r="L51" s="26" t="inlineStr">
        <is>
          <t>07</t>
        </is>
      </c>
      <c r="M51" s="26" t="inlineStr">
        <is>
          <t>منتَجة ومحفوظة</t>
        </is>
      </c>
    </row>
    <row r="52" ht="28" customHeight="1">
      <c r="A52" s="21" t="n">
        <v>49</v>
      </c>
      <c r="B52" s="22" t="inlineStr">
        <is>
          <t>IMT-ISE-CM-CHT-001</t>
        </is>
      </c>
      <c r="C52" s="23" t="inlineStr">
        <is>
          <t>ميثاق التزامات المستفيد (Beneficiary Charter)</t>
        </is>
      </c>
      <c r="D52" s="21" t="inlineStr">
        <is>
          <t>ميثاق</t>
        </is>
      </c>
      <c r="E52" s="21" t="inlineStr">
        <is>
          <t>Word</t>
        </is>
      </c>
      <c r="F52" s="23" t="inlineStr">
        <is>
          <t>05 — وحدة الالتزامات (10001)</t>
        </is>
      </c>
      <c r="G52" s="23" t="inlineStr">
        <is>
          <t>07_الالتزامات_CM_ISO10001/01_سياسات_وإجراءات_Word</t>
        </is>
      </c>
      <c r="H52" s="24" t="inlineStr">
        <is>
          <t>IMT-ISE-CM-CHT-001_ميثاق_التزامات_المستفيد_v1.0.docx</t>
        </is>
      </c>
      <c r="I52" s="23" t="inlineStr">
        <is>
          <t>10001 بند 6.4 (الملحقان A وH)</t>
        </is>
      </c>
      <c r="J52" s="25" t="inlineStr">
        <is>
          <t>القيادة العليا</t>
        </is>
      </c>
      <c r="K52" s="21" t="inlineStr">
        <is>
          <t>عالية</t>
        </is>
      </c>
      <c r="L52" s="21" t="inlineStr">
        <is>
          <t>07</t>
        </is>
      </c>
      <c r="M52" s="21" t="inlineStr">
        <is>
          <t>منتَجة ومحفوظة</t>
        </is>
      </c>
    </row>
    <row r="53" ht="28" customHeight="1">
      <c r="A53" s="26" t="n">
        <v>50</v>
      </c>
      <c r="B53" s="27" t="inlineStr">
        <is>
          <t>IMT-ISE-CM-FRM-001</t>
        </is>
      </c>
      <c r="C53" s="28" t="inlineStr">
        <is>
          <t>نموذج تحديد أهداف الميثاق</t>
        </is>
      </c>
      <c r="D53" s="26" t="inlineStr">
        <is>
          <t>نموذج</t>
        </is>
      </c>
      <c r="E53" s="26" t="inlineStr">
        <is>
          <t>Excel</t>
        </is>
      </c>
      <c r="F53" s="28" t="inlineStr">
        <is>
          <t>05 — وحدة الالتزامات (10001)</t>
        </is>
      </c>
      <c r="G53" s="28" t="inlineStr">
        <is>
          <t>07_الالتزامات_CM_ISO10001/02_نماذج_وسجلات_Excel</t>
        </is>
      </c>
      <c r="H53" s="29" t="inlineStr">
        <is>
          <t>IMT-ISE-CM-FRM-001_نموذج_تحديد_أهداف_الميثاق_v1.1.xlsx</t>
        </is>
      </c>
      <c r="I53" s="28" t="inlineStr">
        <is>
          <t>10001 بند 6.1</t>
        </is>
      </c>
      <c r="J53" s="30" t="inlineStr">
        <is>
          <t>إدارة خدمة المستفيدين</t>
        </is>
      </c>
      <c r="K53" s="26" t="inlineStr">
        <is>
          <t>عالية</t>
        </is>
      </c>
      <c r="L53" s="26" t="inlineStr">
        <is>
          <t>08</t>
        </is>
      </c>
      <c r="M53" s="26" t="inlineStr">
        <is>
          <t>منتَجة ومحفوظة</t>
        </is>
      </c>
    </row>
    <row r="54" ht="28" customHeight="1">
      <c r="A54" s="21" t="n">
        <v>51</v>
      </c>
      <c r="B54" s="22" t="inlineStr">
        <is>
          <t>IMT-ISE-CM-FRM-002</t>
        </is>
      </c>
      <c r="C54" s="23" t="inlineStr">
        <is>
          <t>نموذج جمع وتقييم المعلومات ومدخلات الأطراف المعنية</t>
        </is>
      </c>
      <c r="D54" s="21" t="inlineStr">
        <is>
          <t>نموذج</t>
        </is>
      </c>
      <c r="E54" s="21" t="inlineStr">
        <is>
          <t>Excel</t>
        </is>
      </c>
      <c r="F54" s="23" t="inlineStr">
        <is>
          <t>05 — وحدة الالتزامات (10001)</t>
        </is>
      </c>
      <c r="G54" s="23" t="inlineStr">
        <is>
          <t>07_الالتزامات_CM_ISO10001/02_نماذج_وسجلات_Excel</t>
        </is>
      </c>
      <c r="H54" s="24" t="inlineStr">
        <is>
          <t>IMT-ISE-CM-FRM-002_نموذج_جمع_المعلومات_ومدخلات_الأطراف_v1.1.xlsx</t>
        </is>
      </c>
      <c r="I54" s="23" t="inlineStr">
        <is>
          <t>10001 بند 6.2 · بند 6.3 (الملحق E)</t>
        </is>
      </c>
      <c r="J54" s="25" t="inlineStr">
        <is>
          <t>إدارة خدمة المستفيدين</t>
        </is>
      </c>
      <c r="K54" s="21" t="inlineStr">
        <is>
          <t>عالية</t>
        </is>
      </c>
      <c r="L54" s="21" t="inlineStr">
        <is>
          <t>08</t>
        </is>
      </c>
      <c r="M54" s="21" t="inlineStr">
        <is>
          <t>منتَجة ومحفوظة</t>
        </is>
      </c>
    </row>
    <row r="55" ht="28" customHeight="1">
      <c r="A55" s="26" t="n">
        <v>52</v>
      </c>
      <c r="B55" s="27" t="inlineStr">
        <is>
          <t>IMT-ISE-CM-FRM-003</t>
        </is>
      </c>
      <c r="C55" s="28" t="inlineStr">
        <is>
          <t>بطاقة صياغة التزام خدمي</t>
        </is>
      </c>
      <c r="D55" s="26" t="inlineStr">
        <is>
          <t>نموذج</t>
        </is>
      </c>
      <c r="E55" s="26" t="inlineStr">
        <is>
          <t>Excel</t>
        </is>
      </c>
      <c r="F55" s="28" t="inlineStr">
        <is>
          <t>05 — وحدة الالتزامات (10001)</t>
        </is>
      </c>
      <c r="G55" s="28" t="inlineStr">
        <is>
          <t>07_الالتزامات_CM_ISO10001/02_نماذج_وسجلات_Excel</t>
        </is>
      </c>
      <c r="H55" s="29" t="inlineStr">
        <is>
          <t>IMT-ISE-CM-FRM-003_بطاقة_صياغة_التزام_v1.1.xlsx</t>
        </is>
      </c>
      <c r="I55" s="28" t="inlineStr">
        <is>
          <t>10001 بند 6.4</t>
        </is>
      </c>
      <c r="J55" s="30" t="inlineStr">
        <is>
          <t>إدارة خدمة المستفيدين</t>
        </is>
      </c>
      <c r="K55" s="26" t="inlineStr">
        <is>
          <t>عالية</t>
        </is>
      </c>
      <c r="L55" s="26" t="inlineStr">
        <is>
          <t>08</t>
        </is>
      </c>
      <c r="M55" s="26" t="inlineStr">
        <is>
          <t>منتَجة ومحفوظة</t>
        </is>
      </c>
    </row>
    <row r="56" ht="28" customHeight="1">
      <c r="A56" s="21" t="n">
        <v>53</v>
      </c>
      <c r="B56" s="22" t="inlineStr">
        <is>
          <t>IMT-ISE-CM-REG-001</t>
        </is>
      </c>
      <c r="C56" s="23" t="inlineStr">
        <is>
          <t>سجل الالتزامات والوعود الخدمية</t>
        </is>
      </c>
      <c r="D56" s="21" t="inlineStr">
        <is>
          <t>سجل</t>
        </is>
      </c>
      <c r="E56" s="21" t="inlineStr">
        <is>
          <t>Excel</t>
        </is>
      </c>
      <c r="F56" s="23" t="inlineStr">
        <is>
          <t>05 — وحدة الالتزامات (10001)</t>
        </is>
      </c>
      <c r="G56" s="23" t="inlineStr">
        <is>
          <t>07_الالتزامات_CM_ISO10001/02_نماذج_وسجلات_Excel</t>
        </is>
      </c>
      <c r="H56" s="24" t="inlineStr">
        <is>
          <t>IMT-ISE-CM-REG-001_سجل_التزامات_المستفيد_v1.3.xlsx</t>
        </is>
      </c>
      <c r="I56" s="23" t="inlineStr">
        <is>
          <t>10001 بند 6.4 · بند 7</t>
        </is>
      </c>
      <c r="J56" s="25" t="inlineStr">
        <is>
          <t>إدارة خدمة المستفيدين</t>
        </is>
      </c>
      <c r="K56" s="21" t="inlineStr">
        <is>
          <t>عالية</t>
        </is>
      </c>
      <c r="L56" s="21" t="inlineStr">
        <is>
          <t>08</t>
        </is>
      </c>
      <c r="M56" s="21" t="inlineStr">
        <is>
          <t>منتَجة ومحفوظة</t>
        </is>
      </c>
    </row>
    <row r="57" ht="28" customHeight="1">
      <c r="A57" s="26" t="n">
        <v>54</v>
      </c>
      <c r="B57" s="27" t="inlineStr">
        <is>
          <t>IMT-ISE-CM-MTX-001</t>
        </is>
      </c>
      <c r="C57" s="28" t="inlineStr">
        <is>
          <t>مصفوفة مؤشرات أداء الالتزامات</t>
        </is>
      </c>
      <c r="D57" s="26" t="inlineStr">
        <is>
          <t>مصفوفة</t>
        </is>
      </c>
      <c r="E57" s="26" t="inlineStr">
        <is>
          <t>Excel</t>
        </is>
      </c>
      <c r="F57" s="28" t="inlineStr">
        <is>
          <t>05 — وحدة الالتزامات (10001)</t>
        </is>
      </c>
      <c r="G57" s="28" t="inlineStr">
        <is>
          <t>07_الالتزامات_CM_ISO10001/02_نماذج_وسجلات_Excel</t>
        </is>
      </c>
      <c r="H57" s="29" t="inlineStr">
        <is>
          <t>IMT-ISE-CM-MTX-001_مصفوفة_مؤشرات_الالتزامات_v1.2.xlsx</t>
        </is>
      </c>
      <c r="I57" s="28" t="inlineStr">
        <is>
          <t>10001 بند 6.5</t>
        </is>
      </c>
      <c r="J57" s="30" t="inlineStr">
        <is>
          <t>إدارة الأداء المؤسسي</t>
        </is>
      </c>
      <c r="K57" s="26" t="inlineStr">
        <is>
          <t>عالية</t>
        </is>
      </c>
      <c r="L57" s="26" t="inlineStr">
        <is>
          <t>08</t>
        </is>
      </c>
      <c r="M57" s="26" t="inlineStr">
        <is>
          <t>منتَجة ومحفوظة</t>
        </is>
      </c>
    </row>
    <row r="58" ht="28" customHeight="1">
      <c r="A58" s="21" t="n">
        <v>55</v>
      </c>
      <c r="B58" s="22" t="inlineStr">
        <is>
          <t>IMT-ISE-CM-PLN-001</t>
        </is>
      </c>
      <c r="C58" s="23" t="inlineStr">
        <is>
          <t>خطة التواصل الداخلي والخارجي بالالتزامات</t>
        </is>
      </c>
      <c r="D58" s="21" t="inlineStr">
        <is>
          <t>خطة</t>
        </is>
      </c>
      <c r="E58" s="21" t="inlineStr">
        <is>
          <t>Excel</t>
        </is>
      </c>
      <c r="F58" s="23" t="inlineStr">
        <is>
          <t>05 — وحدة الالتزامات (10001)</t>
        </is>
      </c>
      <c r="G58" s="23" t="inlineStr">
        <is>
          <t>07_الالتزامات_CM_ISO10001/02_نماذج_وسجلات_Excel</t>
        </is>
      </c>
      <c r="H58" s="24" t="inlineStr">
        <is>
          <t>IMT-ISE-CM-PLN-001_خطة_التواصل_بشأن_الميثاق_v1.2.xlsx</t>
        </is>
      </c>
      <c r="I58" s="23" t="inlineStr">
        <is>
          <t>10001 بند 6.7 (الملحق I)</t>
        </is>
      </c>
      <c r="J58" s="25" t="inlineStr">
        <is>
          <t>الاتصال المؤسسي</t>
        </is>
      </c>
      <c r="K58" s="21" t="inlineStr">
        <is>
          <t>عالية</t>
        </is>
      </c>
      <c r="L58" s="21" t="inlineStr">
        <is>
          <t>08</t>
        </is>
      </c>
      <c r="M58" s="21" t="inlineStr">
        <is>
          <t>منتَجة ومحفوظة</t>
        </is>
      </c>
    </row>
    <row r="59" ht="28" customHeight="1">
      <c r="A59" s="26" t="n">
        <v>56</v>
      </c>
      <c r="B59" s="27" t="inlineStr">
        <is>
          <t>IMT-ISE-CM-FRM-004</t>
        </is>
      </c>
      <c r="C59" s="28" t="inlineStr">
        <is>
          <t>نموذج تقييم أداء الالتزام ومستوى الوفاء به</t>
        </is>
      </c>
      <c r="D59" s="26" t="inlineStr">
        <is>
          <t>نموذج</t>
        </is>
      </c>
      <c r="E59" s="26" t="inlineStr">
        <is>
          <t>Excel</t>
        </is>
      </c>
      <c r="F59" s="28" t="inlineStr">
        <is>
          <t>05 — وحدة الالتزامات (10001)</t>
        </is>
      </c>
      <c r="G59" s="28" t="inlineStr">
        <is>
          <t>07_الالتزامات_CM_ISO10001/02_نماذج_وسجلات_Excel</t>
        </is>
      </c>
      <c r="H59" s="29" t="inlineStr">
        <is>
          <t>IMT-ISE-CM-FRM-004_نموذج_تقييم_أداء_الالتزام_v1.1.xlsx</t>
        </is>
      </c>
      <c r="I59" s="28" t="inlineStr">
        <is>
          <t>10001 بند 8.2</t>
        </is>
      </c>
      <c r="J59" s="30" t="inlineStr">
        <is>
          <t>إدارة الأداء المؤسسي</t>
        </is>
      </c>
      <c r="K59" s="26" t="inlineStr">
        <is>
          <t>عالية</t>
        </is>
      </c>
      <c r="L59" s="26" t="inlineStr">
        <is>
          <t>08</t>
        </is>
      </c>
      <c r="M59" s="26" t="inlineStr">
        <is>
          <t>منتَجة ومحفوظة</t>
        </is>
      </c>
    </row>
    <row r="60" ht="28" customHeight="1">
      <c r="A60" s="21" t="n">
        <v>57</v>
      </c>
      <c r="B60" s="22" t="inlineStr">
        <is>
          <t>IMT-ISE-CM-FRM-005</t>
        </is>
      </c>
      <c r="C60" s="23" t="inlineStr">
        <is>
          <t>نموذج مراجعة الميثاق وإطاره</t>
        </is>
      </c>
      <c r="D60" s="21" t="inlineStr">
        <is>
          <t>نموذج</t>
        </is>
      </c>
      <c r="E60" s="21" t="inlineStr">
        <is>
          <t>Word</t>
        </is>
      </c>
      <c r="F60" s="23" t="inlineStr">
        <is>
          <t>05 — وحدة الالتزامات (10001)</t>
        </is>
      </c>
      <c r="G60" s="23" t="inlineStr">
        <is>
          <t>07_الالتزامات_CM_ISO10001/01_سياسات_وإجراءات_Word</t>
        </is>
      </c>
      <c r="H60" s="24" t="inlineStr">
        <is>
          <t>IMT-ISE-CM-FRM-005_نموذج_مراجعة_الميثاق_وإطاره_v1.0.docx</t>
        </is>
      </c>
      <c r="I60" s="23" t="inlineStr">
        <is>
          <t>10001 بند 8.4</t>
        </is>
      </c>
      <c r="J60" s="25" t="inlineStr">
        <is>
          <t>إدارة التطوير المؤسسي</t>
        </is>
      </c>
      <c r="K60" s="21" t="inlineStr">
        <is>
          <t>متوسطة</t>
        </is>
      </c>
      <c r="L60" s="21" t="inlineStr">
        <is>
          <t>07</t>
        </is>
      </c>
      <c r="M60" s="21" t="inlineStr">
        <is>
          <t>منتَجة ومحفوظة</t>
        </is>
      </c>
    </row>
    <row r="61" ht="28" customHeight="1">
      <c r="A61" s="26" t="n">
        <v>58</v>
      </c>
      <c r="B61" s="27" t="inlineStr">
        <is>
          <t>IMT-ISE-CM-DSH-001</t>
        </is>
      </c>
      <c r="C61" s="28" t="inlineStr">
        <is>
          <t>لوحة الالتزامات (Commitments Dashboard)</t>
        </is>
      </c>
      <c r="D61" s="26" t="inlineStr">
        <is>
          <t>لوحة مؤشرات</t>
        </is>
      </c>
      <c r="E61" s="26" t="inlineStr">
        <is>
          <t>Excel</t>
        </is>
      </c>
      <c r="F61" s="28" t="inlineStr">
        <is>
          <t>05 — وحدة الالتزامات (10001)</t>
        </is>
      </c>
      <c r="G61" s="28" t="inlineStr">
        <is>
          <t>07_الالتزامات_CM_ISO10001/02_نماذج_وسجلات_Excel</t>
        </is>
      </c>
      <c r="H61" s="29" t="inlineStr">
        <is>
          <t>IMT-ISE-CM-DSH-001_لوحة_أداء_الالتزامات_v1.2.xlsx</t>
        </is>
      </c>
      <c r="I61" s="28" t="inlineStr">
        <is>
          <t>10001 بند 6.5 · بند 8.2</t>
        </is>
      </c>
      <c r="J61" s="30" t="inlineStr">
        <is>
          <t>إدارة الأداء المؤسسي</t>
        </is>
      </c>
      <c r="K61" s="26" t="inlineStr">
        <is>
          <t>عالية</t>
        </is>
      </c>
      <c r="L61" s="26" t="inlineStr">
        <is>
          <t>08</t>
        </is>
      </c>
      <c r="M61" s="26" t="inlineStr">
        <is>
          <t>منتَجة ومحفوظة</t>
        </is>
      </c>
    </row>
    <row r="62" ht="28" customHeight="1">
      <c r="A62" s="21" t="n">
        <v>59</v>
      </c>
      <c r="B62" s="22" t="inlineStr">
        <is>
          <t>IMT-ISE-CM-PRS-001</t>
        </is>
      </c>
      <c r="C62" s="23" t="inlineStr">
        <is>
          <t>عرض التوعية بميثاق المستفيد</t>
        </is>
      </c>
      <c r="D62" s="21" t="inlineStr">
        <is>
          <t>عرض تقديمي</t>
        </is>
      </c>
      <c r="E62" s="21" t="inlineStr">
        <is>
          <t>PowerPoint</t>
        </is>
      </c>
      <c r="F62" s="23" t="inlineStr">
        <is>
          <t>05 — وحدة الالتزامات (10001)</t>
        </is>
      </c>
      <c r="G62" s="23" t="inlineStr">
        <is>
          <t>07_الالتزامات_CM_ISO10001/03_عروض_وورش_PowerPoint</t>
        </is>
      </c>
      <c r="H62" s="24" t="inlineStr">
        <is>
          <t>IMT-ISE-CM-PRS-001_عرض_التوعية_بميثاق_المستفيد_v1.0.pptx</t>
        </is>
      </c>
      <c r="I62" s="23" t="inlineStr">
        <is>
          <t>10001 بند 6.7 · بند 7</t>
        </is>
      </c>
      <c r="J62" s="25" t="inlineStr">
        <is>
          <t>الاتصال المؤسسي</t>
        </is>
      </c>
      <c r="K62" s="21" t="inlineStr">
        <is>
          <t>متوسطة</t>
        </is>
      </c>
      <c r="L62" s="21" t="inlineStr">
        <is>
          <t>09</t>
        </is>
      </c>
      <c r="M62" s="21" t="inlineStr">
        <is>
          <t>منتَجة ومحفوظة</t>
        </is>
      </c>
    </row>
    <row r="63" ht="28" customHeight="1">
      <c r="A63" s="26" t="n">
        <v>60</v>
      </c>
      <c r="B63" s="27" t="inlineStr">
        <is>
          <t>IMT-ISE-CP-POL-001</t>
        </is>
      </c>
      <c r="C63" s="28" t="inlineStr">
        <is>
          <t>سياسة إدارة الشكاوى</t>
        </is>
      </c>
      <c r="D63" s="26" t="inlineStr">
        <is>
          <t>سياسة</t>
        </is>
      </c>
      <c r="E63" s="26" t="inlineStr">
        <is>
          <t>Word</t>
        </is>
      </c>
      <c r="F63" s="28" t="inlineStr">
        <is>
          <t>06 — وحدة الشكاوى (10002)</t>
        </is>
      </c>
      <c r="G63" s="28" t="inlineStr">
        <is>
          <t>08_الشكاوى_CP_ISO10002/01_سياسات_وإجراءات_Word</t>
        </is>
      </c>
      <c r="H63" s="29" t="inlineStr">
        <is>
          <t>IMT-ISE-CP-POL-001_سياسة_إدارة_الشكاوى_v1.0.docx</t>
        </is>
      </c>
      <c r="I63" s="28" t="inlineStr">
        <is>
          <t>10002 بند 5.3</t>
        </is>
      </c>
      <c r="J63" s="30" t="inlineStr">
        <is>
          <t>القيادة العليا</t>
        </is>
      </c>
      <c r="K63" s="26" t="inlineStr">
        <is>
          <t>عالية</t>
        </is>
      </c>
      <c r="L63" s="26" t="inlineStr">
        <is>
          <t>07</t>
        </is>
      </c>
      <c r="M63" s="26" t="inlineStr">
        <is>
          <t>منتَجة ومحفوظة</t>
        </is>
      </c>
    </row>
    <row r="64" ht="28" customHeight="1">
      <c r="A64" s="21" t="n">
        <v>61</v>
      </c>
      <c r="B64" s="22" t="inlineStr">
        <is>
          <t>IMT-ISE-CP-PRO-001</t>
        </is>
      </c>
      <c r="C64" s="23" t="inlineStr">
        <is>
          <t>إجراء إدارة الشكاوى</t>
        </is>
      </c>
      <c r="D64" s="21" t="inlineStr">
        <is>
          <t>إجراء</t>
        </is>
      </c>
      <c r="E64" s="21" t="inlineStr">
        <is>
          <t>Word</t>
        </is>
      </c>
      <c r="F64" s="23" t="inlineStr">
        <is>
          <t>06 — وحدة الشكاوى (10002)</t>
        </is>
      </c>
      <c r="G64" s="23" t="inlineStr">
        <is>
          <t>08_الشكاوى_CP_ISO10002/01_سياسات_وإجراءات_Word</t>
        </is>
      </c>
      <c r="H64" s="24" t="inlineStr">
        <is>
          <t>IMT-ISE-CP-PRO-001_إجراء_إدارة_الشكاوى_v1.0.docx</t>
        </is>
      </c>
      <c r="I64" s="23" t="inlineStr">
        <is>
          <t>10002 البنود 7.1–7.9</t>
        </is>
      </c>
      <c r="J64" s="25" t="inlineStr">
        <is>
          <t>إدارة خدمة المستفيدين</t>
        </is>
      </c>
      <c r="K64" s="21" t="inlineStr">
        <is>
          <t>عالية</t>
        </is>
      </c>
      <c r="L64" s="21" t="inlineStr">
        <is>
          <t>07</t>
        </is>
      </c>
      <c r="M64" s="21" t="inlineStr">
        <is>
          <t>منتَجة ومحفوظة</t>
        </is>
      </c>
    </row>
    <row r="65" ht="28" customHeight="1">
      <c r="A65" s="26" t="n">
        <v>62</v>
      </c>
      <c r="B65" s="27" t="inlineStr">
        <is>
          <t>IMT-ISE-CP-FRM-001</t>
        </is>
      </c>
      <c r="C65" s="28" t="inlineStr">
        <is>
          <t>نموذج تقديم شكوى (للمستفيد)</t>
        </is>
      </c>
      <c r="D65" s="26" t="inlineStr">
        <is>
          <t>نموذج</t>
        </is>
      </c>
      <c r="E65" s="26" t="inlineStr">
        <is>
          <t>Word</t>
        </is>
      </c>
      <c r="F65" s="28" t="inlineStr">
        <is>
          <t>06 — وحدة الشكاوى (10002)</t>
        </is>
      </c>
      <c r="G65" s="28" t="inlineStr">
        <is>
          <t>08_الشكاوى_CP_ISO10002/01_سياسات_وإجراءات_Word</t>
        </is>
      </c>
      <c r="H65" s="29" t="inlineStr">
        <is>
          <t>IMT-ISE-CP-FRM-001_نموذج_تقديم_شكوى_v1.0.docx</t>
        </is>
      </c>
      <c r="I65" s="28" t="inlineStr">
        <is>
          <t>10002 بند 7.2 (الملحق C)</t>
        </is>
      </c>
      <c r="J65" s="30" t="inlineStr">
        <is>
          <t>إدارة خدمة المستفيدين</t>
        </is>
      </c>
      <c r="K65" s="26" t="inlineStr">
        <is>
          <t>عالية</t>
        </is>
      </c>
      <c r="L65" s="26" t="inlineStr">
        <is>
          <t>08</t>
        </is>
      </c>
      <c r="M65" s="26" t="inlineStr">
        <is>
          <t>منتَجة ومحفوظة</t>
        </is>
      </c>
    </row>
    <row r="66" ht="28" customHeight="1">
      <c r="A66" s="21" t="n">
        <v>63</v>
      </c>
      <c r="B66" s="22" t="inlineStr">
        <is>
          <t>IMT-ISE-CP-FRM-002</t>
        </is>
      </c>
      <c r="C66" s="23" t="inlineStr">
        <is>
          <t>نموذج متابعة الشكوى الداخلي</t>
        </is>
      </c>
      <c r="D66" s="21" t="inlineStr">
        <is>
          <t>نموذج</t>
        </is>
      </c>
      <c r="E66" s="21" t="inlineStr">
        <is>
          <t>Excel</t>
        </is>
      </c>
      <c r="F66" s="23" t="inlineStr">
        <is>
          <t>06 — وحدة الشكاوى (10002)</t>
        </is>
      </c>
      <c r="G66" s="23" t="inlineStr">
        <is>
          <t>08_الشكاوى_CP_ISO10002/02_نماذج_وسجلات_Excel</t>
        </is>
      </c>
      <c r="H66" s="24" t="inlineStr">
        <is>
          <t>IMT-ISE-CP-FRM-002_نموذج_متابعة_الشكوى_الداخلي_v1.1.xlsx</t>
        </is>
      </c>
      <c r="I66" s="23" t="inlineStr">
        <is>
          <t>10002 بند 7.3 (الملحق F)</t>
        </is>
      </c>
      <c r="J66" s="25" t="inlineStr">
        <is>
          <t>إدارة خدمة المستفيدين</t>
        </is>
      </c>
      <c r="K66" s="21" t="inlineStr">
        <is>
          <t>عالية</t>
        </is>
      </c>
      <c r="L66" s="21" t="inlineStr">
        <is>
          <t>08</t>
        </is>
      </c>
      <c r="M66" s="21" t="inlineStr">
        <is>
          <t>منتَجة ومحفوظة</t>
        </is>
      </c>
    </row>
    <row r="67" ht="28" customHeight="1">
      <c r="A67" s="26" t="n">
        <v>64</v>
      </c>
      <c r="B67" s="27" t="inlineStr">
        <is>
          <t>IMT-ISE-CP-REG-001</t>
        </is>
      </c>
      <c r="C67" s="28" t="inlineStr">
        <is>
          <t>سجل الشكاوى الرئيسي</t>
        </is>
      </c>
      <c r="D67" s="26" t="inlineStr">
        <is>
          <t>سجل</t>
        </is>
      </c>
      <c r="E67" s="26" t="inlineStr">
        <is>
          <t>Excel</t>
        </is>
      </c>
      <c r="F67" s="28" t="inlineStr">
        <is>
          <t>06 — وحدة الشكاوى (10002)</t>
        </is>
      </c>
      <c r="G67" s="28" t="inlineStr">
        <is>
          <t>08_الشكاوى_CP_ISO10002/02_نماذج_وسجلات_Excel</t>
        </is>
      </c>
      <c r="H67" s="29" t="inlineStr">
        <is>
          <t>IMT-ISE-CP-REG-001_سجل_الشكاوى_الرئيسي_v1.1.xlsx</t>
        </is>
      </c>
      <c r="I67" s="28" t="inlineStr">
        <is>
          <t>10002 بند 7.3</t>
        </is>
      </c>
      <c r="J67" s="30" t="inlineStr">
        <is>
          <t>إدارة خدمة المستفيدين</t>
        </is>
      </c>
      <c r="K67" s="26" t="inlineStr">
        <is>
          <t>عالية</t>
        </is>
      </c>
      <c r="L67" s="26" t="inlineStr">
        <is>
          <t>08</t>
        </is>
      </c>
      <c r="M67" s="26" t="inlineStr">
        <is>
          <t>منتَجة ومحفوظة</t>
        </is>
      </c>
    </row>
    <row r="68" ht="28" customHeight="1">
      <c r="A68" s="21" t="n">
        <v>65</v>
      </c>
      <c r="B68" s="22" t="inlineStr">
        <is>
          <t>IMT-ISE-CP-TMP-001</t>
        </is>
      </c>
      <c r="C68" s="23" t="inlineStr">
        <is>
          <t>مصفوفة تصنيف وتقييم الشكاوى (الخطورة والأولوية)</t>
        </is>
      </c>
      <c r="D68" s="21" t="inlineStr">
        <is>
          <t>مصفوفة</t>
        </is>
      </c>
      <c r="E68" s="21" t="inlineStr">
        <is>
          <t>Excel</t>
        </is>
      </c>
      <c r="F68" s="23" t="inlineStr">
        <is>
          <t>06 — وحدة الشكاوى (10002)</t>
        </is>
      </c>
      <c r="G68" s="23" t="inlineStr">
        <is>
          <t>08_الشكاوى_CP_ISO10002/02_نماذج_وسجلات_Excel</t>
        </is>
      </c>
      <c r="H68" s="24" t="inlineStr">
        <is>
          <t>IMT-ISE-CP-TMP-001_مصفوفة_تصنيف_وتقييم_الشكاوى_v1.1.xlsx</t>
        </is>
      </c>
      <c r="I68" s="23" t="inlineStr">
        <is>
          <t>10002 بند 7.5</t>
        </is>
      </c>
      <c r="J68" s="25" t="inlineStr">
        <is>
          <t>إدارة خدمة المستفيدين</t>
        </is>
      </c>
      <c r="K68" s="21" t="inlineStr">
        <is>
          <t>عالية</t>
        </is>
      </c>
      <c r="L68" s="21" t="inlineStr">
        <is>
          <t>08</t>
        </is>
      </c>
      <c r="M68" s="21" t="inlineStr">
        <is>
          <t>منتَجة ومحفوظة</t>
        </is>
      </c>
    </row>
    <row r="69" ht="28" customHeight="1">
      <c r="A69" s="26" t="n">
        <v>66</v>
      </c>
      <c r="B69" s="27" t="inlineStr">
        <is>
          <t>IMT-ISE-CP-FRM-003</t>
        </is>
      </c>
      <c r="C69" s="28" t="inlineStr">
        <is>
          <t>نموذج التحقيق في الشكوى</t>
        </is>
      </c>
      <c r="D69" s="26" t="inlineStr">
        <is>
          <t>نموذج</t>
        </is>
      </c>
      <c r="E69" s="26" t="inlineStr">
        <is>
          <t>Excel</t>
        </is>
      </c>
      <c r="F69" s="28" t="inlineStr">
        <is>
          <t>06 — وحدة الشكاوى (10002)</t>
        </is>
      </c>
      <c r="G69" s="28" t="inlineStr">
        <is>
          <t>08_الشكاوى_CP_ISO10002/02_نماذج_وسجلات_Excel</t>
        </is>
      </c>
      <c r="H69" s="29" t="inlineStr">
        <is>
          <t>IMT-ISE-CP-FRM-003_نموذج_التحقيق_في_الشكوى_v1.1.xlsx</t>
        </is>
      </c>
      <c r="I69" s="28" t="inlineStr">
        <is>
          <t>10002 بند 7.6</t>
        </is>
      </c>
      <c r="J69" s="30" t="inlineStr">
        <is>
          <t>إدارة خدمة المستفيدين</t>
        </is>
      </c>
      <c r="K69" s="26" t="inlineStr">
        <is>
          <t>عالية</t>
        </is>
      </c>
      <c r="L69" s="26" t="inlineStr">
        <is>
          <t>08</t>
        </is>
      </c>
      <c r="M69" s="26" t="inlineStr">
        <is>
          <t>منتَجة ومحفوظة</t>
        </is>
      </c>
    </row>
    <row r="70" ht="28" customHeight="1">
      <c r="A70" s="21" t="n">
        <v>67</v>
      </c>
      <c r="B70" s="22" t="inlineStr">
        <is>
          <t>IMT-ISE-CP-TMP-002</t>
        </is>
      </c>
      <c r="C70" s="23" t="inlineStr">
        <is>
          <t>قوالب الردود على الشكاوى</t>
        </is>
      </c>
      <c r="D70" s="21" t="inlineStr">
        <is>
          <t>قالب عمل</t>
        </is>
      </c>
      <c r="E70" s="21" t="inlineStr">
        <is>
          <t>Word</t>
        </is>
      </c>
      <c r="F70" s="23" t="inlineStr">
        <is>
          <t>06 — وحدة الشكاوى (10002)</t>
        </is>
      </c>
      <c r="G70" s="23" t="inlineStr">
        <is>
          <t>08_الشكاوى_CP_ISO10002/01_سياسات_وإجراءات_Word</t>
        </is>
      </c>
      <c r="H70" s="24" t="inlineStr">
        <is>
          <t>IMT-ISE-CP-TMP-002_قوالب_الردود_على_الشكاوى_v1.0.pdf</t>
        </is>
      </c>
      <c r="I70" s="23" t="inlineStr">
        <is>
          <t>10002 بند 7.7 · بند 7.8 (الملحق G)</t>
        </is>
      </c>
      <c r="J70" s="25" t="inlineStr">
        <is>
          <t>إدارة خدمة المستفيدين</t>
        </is>
      </c>
      <c r="K70" s="21" t="inlineStr">
        <is>
          <t>عالية</t>
        </is>
      </c>
      <c r="L70" s="21" t="inlineStr">
        <is>
          <t>07</t>
        </is>
      </c>
      <c r="M70" s="21" t="inlineStr">
        <is>
          <t>منتَجة ومحفوظة</t>
        </is>
      </c>
    </row>
    <row r="71" ht="28" customHeight="1">
      <c r="A71" s="26" t="n">
        <v>68</v>
      </c>
      <c r="B71" s="27" t="inlineStr">
        <is>
          <t>IMT-ISE-CP-FRM-004</t>
        </is>
      </c>
      <c r="C71" s="28" t="inlineStr">
        <is>
          <t>نموذج تصعيد الشكوى</t>
        </is>
      </c>
      <c r="D71" s="26" t="inlineStr">
        <is>
          <t>نموذج</t>
        </is>
      </c>
      <c r="E71" s="26" t="inlineStr">
        <is>
          <t>Excel</t>
        </is>
      </c>
      <c r="F71" s="28" t="inlineStr">
        <is>
          <t>06 — وحدة الشكاوى (10002)</t>
        </is>
      </c>
      <c r="G71" s="28" t="inlineStr">
        <is>
          <t>08_الشكاوى_CP_ISO10002/02_نماذج_وسجلات_Excel</t>
        </is>
      </c>
      <c r="H71" s="29" t="inlineStr">
        <is>
          <t>IMT-ISE-CP-FRM-004_نموذج_تصعيد_الشكوى_v1.1.xlsx</t>
        </is>
      </c>
      <c r="I71" s="28" t="inlineStr">
        <is>
          <t>10002 (الملحق H)</t>
        </is>
      </c>
      <c r="J71" s="30" t="inlineStr">
        <is>
          <t>إدارة خدمة المستفيدين</t>
        </is>
      </c>
      <c r="K71" s="26" t="inlineStr">
        <is>
          <t>عالية</t>
        </is>
      </c>
      <c r="L71" s="26" t="inlineStr">
        <is>
          <t>08</t>
        </is>
      </c>
      <c r="M71" s="26" t="inlineStr">
        <is>
          <t>منتَجة ومحفوظة</t>
        </is>
      </c>
    </row>
    <row r="72" ht="28" customHeight="1">
      <c r="A72" s="21" t="n">
        <v>69</v>
      </c>
      <c r="B72" s="22" t="inlineStr">
        <is>
          <t>IMT-ISE-CP-FRM-005</t>
        </is>
      </c>
      <c r="C72" s="23" t="inlineStr">
        <is>
          <t>نموذج تحليل الأسباب الجذرية (RCA)</t>
        </is>
      </c>
      <c r="D72" s="21" t="inlineStr">
        <is>
          <t>نموذج</t>
        </is>
      </c>
      <c r="E72" s="21" t="inlineStr">
        <is>
          <t>Excel</t>
        </is>
      </c>
      <c r="F72" s="23" t="inlineStr">
        <is>
          <t>06 — وحدة الشكاوى (10002)</t>
        </is>
      </c>
      <c r="G72" s="23" t="inlineStr">
        <is>
          <t>08_الشكاوى_CP_ISO10002/02_نماذج_وسجلات_Excel</t>
        </is>
      </c>
      <c r="H72" s="24" t="inlineStr">
        <is>
          <t>IMT-ISE-CP-FRM-005_نموذج_تحليل_الأسباب_الجذرية_v1.1.xlsx</t>
        </is>
      </c>
      <c r="I72" s="23" t="inlineStr">
        <is>
          <t>10002 بند 8.2</t>
        </is>
      </c>
      <c r="J72" s="25" t="inlineStr">
        <is>
          <t>إدارة التطوير المؤسسي</t>
        </is>
      </c>
      <c r="K72" s="21" t="inlineStr">
        <is>
          <t>عالية</t>
        </is>
      </c>
      <c r="L72" s="21" t="inlineStr">
        <is>
          <t>08</t>
        </is>
      </c>
      <c r="M72" s="21" t="inlineStr">
        <is>
          <t>منتَجة ومحفوظة</t>
        </is>
      </c>
    </row>
    <row r="73" ht="28" customHeight="1">
      <c r="A73" s="26" t="n">
        <v>70</v>
      </c>
      <c r="B73" s="27" t="inlineStr">
        <is>
          <t>IMT-ISE-CP-FRM-006</t>
        </is>
      </c>
      <c r="C73" s="28" t="inlineStr">
        <is>
          <t>نموذج الإجراء التصحيحي وقياس فعاليته</t>
        </is>
      </c>
      <c r="D73" s="26" t="inlineStr">
        <is>
          <t>نموذج</t>
        </is>
      </c>
      <c r="E73" s="26" t="inlineStr">
        <is>
          <t>Excel</t>
        </is>
      </c>
      <c r="F73" s="28" t="inlineStr">
        <is>
          <t>06 — وحدة الشكاوى (10002)</t>
        </is>
      </c>
      <c r="G73" s="28" t="inlineStr">
        <is>
          <t>08_الشكاوى_CP_ISO10002/02_نماذج_وسجلات_Excel</t>
        </is>
      </c>
      <c r="H73" s="29" t="inlineStr">
        <is>
          <t>IMT-ISE-CP-FRM-006_نموذج_الإجراء_التصحيحي_وقياس_فعاليته_v1.1.xlsx</t>
        </is>
      </c>
      <c r="I73" s="28" t="inlineStr">
        <is>
          <t>10002 بند 8.2 · بند 8.7</t>
        </is>
      </c>
      <c r="J73" s="30" t="inlineStr">
        <is>
          <t>إدارة التطوير المؤسسي</t>
        </is>
      </c>
      <c r="K73" s="26" t="inlineStr">
        <is>
          <t>عالية</t>
        </is>
      </c>
      <c r="L73" s="26" t="inlineStr">
        <is>
          <t>08</t>
        </is>
      </c>
      <c r="M73" s="26" t="inlineStr">
        <is>
          <t>منتَجة ومحفوظة</t>
        </is>
      </c>
    </row>
    <row r="74" ht="28" customHeight="1">
      <c r="A74" s="21" t="n">
        <v>71</v>
      </c>
      <c r="B74" s="22" t="inlineStr">
        <is>
          <t>IMT-ISE-CP-FRM-007</t>
        </is>
      </c>
      <c r="C74" s="23" t="inlineStr">
        <is>
          <t>نموذج إغلاق الشكوى وقياس رضا مقدّمها</t>
        </is>
      </c>
      <c r="D74" s="21" t="inlineStr">
        <is>
          <t>نموذج</t>
        </is>
      </c>
      <c r="E74" s="21" t="inlineStr">
        <is>
          <t>Excel</t>
        </is>
      </c>
      <c r="F74" s="23" t="inlineStr">
        <is>
          <t>06 — وحدة الشكاوى (10002)</t>
        </is>
      </c>
      <c r="G74" s="23" t="inlineStr">
        <is>
          <t>08_الشكاوى_CP_ISO10002/02_نماذج_وسجلات_Excel</t>
        </is>
      </c>
      <c r="H74" s="24" t="inlineStr">
        <is>
          <t>IMT-ISE-CP-FRM-007_نموذج_إغلاق_الشكوى_وقياس_رضا_مقدمها_v1.1.xlsx</t>
        </is>
      </c>
      <c r="I74" s="23" t="inlineStr">
        <is>
          <t>10002 بند 7.9 · بند 8.3</t>
        </is>
      </c>
      <c r="J74" s="25" t="inlineStr">
        <is>
          <t>إدارة خدمة المستفيدين</t>
        </is>
      </c>
      <c r="K74" s="21" t="inlineStr">
        <is>
          <t>عالية</t>
        </is>
      </c>
      <c r="L74" s="21" t="inlineStr">
        <is>
          <t>08</t>
        </is>
      </c>
      <c r="M74" s="21" t="inlineStr">
        <is>
          <t>منتَجة ومحفوظة</t>
        </is>
      </c>
    </row>
    <row r="75" ht="28" customHeight="1">
      <c r="A75" s="26" t="n">
        <v>72</v>
      </c>
      <c r="B75" s="27" t="inlineStr">
        <is>
          <t>IMT-ISE-CP-MTX-001</t>
        </is>
      </c>
      <c r="C75" s="28" t="inlineStr">
        <is>
          <t>مصفوفة مؤشرات أداء الشكاوى</t>
        </is>
      </c>
      <c r="D75" s="26" t="inlineStr">
        <is>
          <t>مصفوفة</t>
        </is>
      </c>
      <c r="E75" s="26" t="inlineStr">
        <is>
          <t>Excel</t>
        </is>
      </c>
      <c r="F75" s="28" t="inlineStr">
        <is>
          <t>06 — وحدة الشكاوى (10002)</t>
        </is>
      </c>
      <c r="G75" s="28" t="inlineStr">
        <is>
          <t>08_الشكاوى_CP_ISO10002/02_نماذج_وسجلات_Excel</t>
        </is>
      </c>
      <c r="H75" s="29" t="inlineStr">
        <is>
          <t>IMT-ISE-CP-MTX-001_مصفوفة_مؤشرات_أداء_الشكاوى_v1.1.xlsx</t>
        </is>
      </c>
      <c r="I75" s="28" t="inlineStr">
        <is>
          <t>10002 بند 8.2 (الملحق I)</t>
        </is>
      </c>
      <c r="J75" s="30" t="inlineStr">
        <is>
          <t>إدارة الأداء المؤسسي</t>
        </is>
      </c>
      <c r="K75" s="26" t="inlineStr">
        <is>
          <t>عالية</t>
        </is>
      </c>
      <c r="L75" s="26" t="inlineStr">
        <is>
          <t>08</t>
        </is>
      </c>
      <c r="M75" s="26" t="inlineStr">
        <is>
          <t>منتَجة ومحفوظة</t>
        </is>
      </c>
    </row>
    <row r="76" ht="28" customHeight="1">
      <c r="A76" s="21" t="n">
        <v>73</v>
      </c>
      <c r="B76" s="22" t="inlineStr">
        <is>
          <t>IMT-ISE-CP-FRM-008</t>
        </is>
      </c>
      <c r="C76" s="23" t="inlineStr">
        <is>
          <t>قائمة تدقيق عملية إدارة الشكاوى</t>
        </is>
      </c>
      <c r="D76" s="21" t="inlineStr">
        <is>
          <t>نموذج</t>
        </is>
      </c>
      <c r="E76" s="21" t="inlineStr">
        <is>
          <t>Excel</t>
        </is>
      </c>
      <c r="F76" s="23" t="inlineStr">
        <is>
          <t>06 — وحدة الشكاوى (10002)</t>
        </is>
      </c>
      <c r="G76" s="23" t="inlineStr">
        <is>
          <t>08_الشكاوى_CP_ISO10002/02_نماذج_وسجلات_Excel</t>
        </is>
      </c>
      <c r="H76" s="24" t="inlineStr">
        <is>
          <t>IMT-ISE-CP-FRM-008_قائمة_تدقيق_عملية_إدارة_الشكاوى_v1.1.xlsx</t>
        </is>
      </c>
      <c r="I76" s="23" t="inlineStr">
        <is>
          <t>10002 بند 8.5 (الملحق J)</t>
        </is>
      </c>
      <c r="J76" s="25" t="inlineStr">
        <is>
          <t>إدارة المراجعة الداخلية</t>
        </is>
      </c>
      <c r="K76" s="21" t="inlineStr">
        <is>
          <t>متوسطة</t>
        </is>
      </c>
      <c r="L76" s="21" t="inlineStr">
        <is>
          <t>08</t>
        </is>
      </c>
      <c r="M76" s="21" t="inlineStr">
        <is>
          <t>منتَجة ومحفوظة</t>
        </is>
      </c>
    </row>
    <row r="77" ht="28" customHeight="1">
      <c r="A77" s="26" t="n">
        <v>74</v>
      </c>
      <c r="B77" s="27" t="inlineStr">
        <is>
          <t>IMT-ISE-CP-DSH-001</t>
        </is>
      </c>
      <c r="C77" s="28" t="inlineStr">
        <is>
          <t>لوحة تحليلات الشكاوى</t>
        </is>
      </c>
      <c r="D77" s="26" t="inlineStr">
        <is>
          <t>لوحة مؤشرات</t>
        </is>
      </c>
      <c r="E77" s="26" t="inlineStr">
        <is>
          <t>Excel</t>
        </is>
      </c>
      <c r="F77" s="28" t="inlineStr">
        <is>
          <t>06 — وحدة الشكاوى (10002)</t>
        </is>
      </c>
      <c r="G77" s="28" t="inlineStr">
        <is>
          <t>08_الشكاوى_CP_ISO10002/02_نماذج_وسجلات_Excel</t>
        </is>
      </c>
      <c r="H77" s="29" t="inlineStr">
        <is>
          <t>IMT-ISE-CP-DSH-001_لوحة_تحليلات_الشكاوى_v1.0.xlsx</t>
        </is>
      </c>
      <c r="I77" s="28" t="inlineStr">
        <is>
          <t>10002 بند 8.2 (الملحق I)</t>
        </is>
      </c>
      <c r="J77" s="30" t="inlineStr">
        <is>
          <t>إدارة الأداء المؤسسي</t>
        </is>
      </c>
      <c r="K77" s="26" t="inlineStr">
        <is>
          <t>عالية</t>
        </is>
      </c>
      <c r="L77" s="26" t="inlineStr">
        <is>
          <t>08</t>
        </is>
      </c>
      <c r="M77" s="26" t="inlineStr">
        <is>
          <t>منتَجة ومحفوظة</t>
        </is>
      </c>
    </row>
    <row r="78" ht="28" customHeight="1">
      <c r="A78" s="21" t="n">
        <v>75</v>
      </c>
      <c r="B78" s="22" t="inlineStr">
        <is>
          <t>IMT-ISE-CP-PRS-001</t>
        </is>
      </c>
      <c r="C78" s="23" t="inlineStr">
        <is>
          <t>عرض تدريب موظفي خدمة المستفيدين على التعامل مع الشكاوى</t>
        </is>
      </c>
      <c r="D78" s="21" t="inlineStr">
        <is>
          <t>عرض تقديمي</t>
        </is>
      </c>
      <c r="E78" s="21" t="inlineStr">
        <is>
          <t>PowerPoint</t>
        </is>
      </c>
      <c r="F78" s="23" t="inlineStr">
        <is>
          <t>06 — وحدة الشكاوى (10002)</t>
        </is>
      </c>
      <c r="G78" s="23" t="inlineStr">
        <is>
          <t>08_الشكاوى_CP_ISO10002/03_عروض_وورش_PowerPoint</t>
        </is>
      </c>
      <c r="H78" s="24" t="inlineStr">
        <is>
          <t>IMT-ISE-CP-PRS-001_عرض_تدريب_التعامل_مع_الشكاوى_v1.0.pptx</t>
        </is>
      </c>
      <c r="I78" s="23" t="inlineStr">
        <is>
          <t>10002 بند 4.14 · بند 6.4</t>
        </is>
      </c>
      <c r="J78" s="25" t="inlineStr">
        <is>
          <t>إدارة الموارد البشرية</t>
        </is>
      </c>
      <c r="K78" s="21" t="inlineStr">
        <is>
          <t>عالية</t>
        </is>
      </c>
      <c r="L78" s="21" t="inlineStr">
        <is>
          <t>09</t>
        </is>
      </c>
      <c r="M78" s="21" t="inlineStr">
        <is>
          <t>منتَجة ومحفوظة</t>
        </is>
      </c>
    </row>
    <row r="79" ht="28" customHeight="1">
      <c r="A79" s="26" t="n">
        <v>76</v>
      </c>
      <c r="B79" s="27" t="inlineStr">
        <is>
          <t>IMT-ISE-CP-WKS-001</t>
        </is>
      </c>
      <c r="C79" s="28" t="inlineStr">
        <is>
          <t>ورشة تحليل الشكاوى وتحسين الخدمة</t>
        </is>
      </c>
      <c r="D79" s="26" t="inlineStr">
        <is>
          <t>ورشة عمل</t>
        </is>
      </c>
      <c r="E79" s="26" t="inlineStr">
        <is>
          <t>PowerPoint</t>
        </is>
      </c>
      <c r="F79" s="28" t="inlineStr">
        <is>
          <t>06 — وحدة الشكاوى (10002)</t>
        </is>
      </c>
      <c r="G79" s="28" t="inlineStr">
        <is>
          <t>08_الشكاوى_CP_ISO10002/03_عروض_وورش_PowerPoint</t>
        </is>
      </c>
      <c r="H79" s="29" t="inlineStr">
        <is>
          <t>IMT-ISE-CP-WKS-001_ورشة_تحليل_الشكاوى_وتحسين_الخدمة_v1.0.pptx</t>
        </is>
      </c>
      <c r="I79" s="28" t="inlineStr">
        <is>
          <t>10002 بند 8.2</t>
        </is>
      </c>
      <c r="J79" s="30" t="inlineStr">
        <is>
          <t>إدارة التطوير المؤسسي</t>
        </is>
      </c>
      <c r="K79" s="26" t="inlineStr">
        <is>
          <t>متوسطة</t>
        </is>
      </c>
      <c r="L79" s="26" t="inlineStr">
        <is>
          <t>09</t>
        </is>
      </c>
      <c r="M79" s="26" t="inlineStr">
        <is>
          <t>منتَجة ومحفوظة</t>
        </is>
      </c>
    </row>
    <row r="80" ht="28" customHeight="1">
      <c r="A80" s="21" t="n">
        <v>77</v>
      </c>
      <c r="B80" s="22" t="inlineStr">
        <is>
          <t>IMT-ISE-CS-MTH-001</t>
        </is>
      </c>
      <c r="C80" s="23" t="inlineStr">
        <is>
          <t>منهجية مراقبة وقياس رضا المستفيد</t>
        </is>
      </c>
      <c r="D80" s="21" t="inlineStr">
        <is>
          <t>منهجية</t>
        </is>
      </c>
      <c r="E80" s="21" t="inlineStr">
        <is>
          <t>Word</t>
        </is>
      </c>
      <c r="F80" s="23" t="inlineStr">
        <is>
          <t>07 — وحدة قياس الرضا (10004)</t>
        </is>
      </c>
      <c r="G80" s="23" t="inlineStr">
        <is>
          <t>09_قياس_الرضا_CS_ISO10004/01_سياسات_وإجراءات_Word</t>
        </is>
      </c>
      <c r="H80" s="24" t="inlineStr">
        <is>
          <t>IMT-ISE-CS-MTH-001_منهجية_مراقبة_وقياس_رضا_المستفيد_v1.0.docx</t>
        </is>
      </c>
      <c r="I80" s="23" t="inlineStr">
        <is>
          <t>10004 بند 6 · بند 7</t>
        </is>
      </c>
      <c r="J80" s="25" t="inlineStr">
        <is>
          <t>إدارة الأداء المؤسسي</t>
        </is>
      </c>
      <c r="K80" s="21" t="inlineStr">
        <is>
          <t>عالية</t>
        </is>
      </c>
      <c r="L80" s="21" t="inlineStr">
        <is>
          <t>07</t>
        </is>
      </c>
      <c r="M80" s="21" t="inlineStr">
        <is>
          <t>منتَجة ومحفوظة</t>
        </is>
      </c>
    </row>
    <row r="81" ht="28" customHeight="1">
      <c r="A81" s="26" t="n">
        <v>78</v>
      </c>
      <c r="B81" s="27" t="inlineStr">
        <is>
          <t>IMT-ISE-CS-PRO-001</t>
        </is>
      </c>
      <c r="C81" s="28" t="inlineStr">
        <is>
          <t>إجراء قياس رضا المستفيد</t>
        </is>
      </c>
      <c r="D81" s="26" t="inlineStr">
        <is>
          <t>إجراء</t>
        </is>
      </c>
      <c r="E81" s="26" t="inlineStr">
        <is>
          <t>Word</t>
        </is>
      </c>
      <c r="F81" s="28" t="inlineStr">
        <is>
          <t>07 — وحدة قياس الرضا (10004)</t>
        </is>
      </c>
      <c r="G81" s="28" t="inlineStr">
        <is>
          <t>09_قياس_الرضا_CS_ISO10004/01_سياسات_وإجراءات_Word</t>
        </is>
      </c>
      <c r="H81" s="29" t="inlineStr">
        <is>
          <t>IMT-ISE-CS-PRO-001_إجراء_قياس_رضا_المستفيد_v1.0.docx</t>
        </is>
      </c>
      <c r="I81" s="28" t="inlineStr">
        <is>
          <t>10004 البنود 7.1–7.6</t>
        </is>
      </c>
      <c r="J81" s="30" t="inlineStr">
        <is>
          <t>إدارة الأداء المؤسسي</t>
        </is>
      </c>
      <c r="K81" s="26" t="inlineStr">
        <is>
          <t>عالية</t>
        </is>
      </c>
      <c r="L81" s="26" t="inlineStr">
        <is>
          <t>07</t>
        </is>
      </c>
      <c r="M81" s="26" t="inlineStr">
        <is>
          <t>منتَجة ومحفوظة</t>
        </is>
      </c>
    </row>
    <row r="82" ht="28" customHeight="1">
      <c r="A82" s="21" t="n">
        <v>79</v>
      </c>
      <c r="B82" s="22" t="inlineStr">
        <is>
          <t>IMT-ISE-CS-FRM-001</t>
        </is>
      </c>
      <c r="C82" s="23" t="inlineStr">
        <is>
          <t>نموذج تحديد المستفيدين وشرائحهم</t>
        </is>
      </c>
      <c r="D82" s="21" t="inlineStr">
        <is>
          <t>نموذج</t>
        </is>
      </c>
      <c r="E82" s="21" t="inlineStr">
        <is>
          <t>Excel</t>
        </is>
      </c>
      <c r="F82" s="23" t="inlineStr">
        <is>
          <t>07 — وحدة قياس الرضا (10004)</t>
        </is>
      </c>
      <c r="G82" s="23" t="inlineStr">
        <is>
          <t>09_قياس_الرضا_CS_ISO10004/02_نماذج_وسجلات_Excel</t>
        </is>
      </c>
      <c r="H82" s="24" t="inlineStr">
        <is>
          <t>IMT-ISE-CS-FRM-001_نموذج_تحديد_المستفيدين_وشرائحهم_v1.2.xlsx</t>
        </is>
      </c>
      <c r="I82" s="23" t="inlineStr">
        <is>
          <t>10004 بند 7.2.1</t>
        </is>
      </c>
      <c r="J82" s="25" t="inlineStr">
        <is>
          <t>إدارة الأداء المؤسسي</t>
        </is>
      </c>
      <c r="K82" s="21" t="inlineStr">
        <is>
          <t>عالية</t>
        </is>
      </c>
      <c r="L82" s="21" t="inlineStr">
        <is>
          <t>08</t>
        </is>
      </c>
      <c r="M82" s="21" t="inlineStr">
        <is>
          <t>منتَجة ومحفوظة</t>
        </is>
      </c>
    </row>
    <row r="83" ht="28" customHeight="1">
      <c r="A83" s="26" t="n">
        <v>80</v>
      </c>
      <c r="B83" s="27" t="inlineStr">
        <is>
          <t>IMT-ISE-CS-FRM-002</t>
        </is>
      </c>
      <c r="C83" s="28" t="inlineStr">
        <is>
          <t>نموذج تحديد التوقعات وخصائص الرضا</t>
        </is>
      </c>
      <c r="D83" s="26" t="inlineStr">
        <is>
          <t>نموذج</t>
        </is>
      </c>
      <c r="E83" s="26" t="inlineStr">
        <is>
          <t>Excel</t>
        </is>
      </c>
      <c r="F83" s="28" t="inlineStr">
        <is>
          <t>07 — وحدة قياس الرضا (10004)</t>
        </is>
      </c>
      <c r="G83" s="28" t="inlineStr">
        <is>
          <t>09_قياس_الرضا_CS_ISO10004/02_نماذج_وسجلات_Excel</t>
        </is>
      </c>
      <c r="H83" s="29" t="inlineStr">
        <is>
          <t>IMT-ISE-CS-FRM-002_نموذج_تحديد_التوقعات_وخصائص_الرضا_v1.2.xlsx</t>
        </is>
      </c>
      <c r="I83" s="28" t="inlineStr">
        <is>
          <t>10004 بند 7.2.2 · بند 7.3.1 (الملحق C)</t>
        </is>
      </c>
      <c r="J83" s="30" t="inlineStr">
        <is>
          <t>إدارة الأداء المؤسسي</t>
        </is>
      </c>
      <c r="K83" s="26" t="inlineStr">
        <is>
          <t>عالية</t>
        </is>
      </c>
      <c r="L83" s="26" t="inlineStr">
        <is>
          <t>08</t>
        </is>
      </c>
      <c r="M83" s="26" t="inlineStr">
        <is>
          <t>منتَجة ومحفوظة</t>
        </is>
      </c>
    </row>
    <row r="84" ht="28" customHeight="1">
      <c r="A84" s="21" t="n">
        <v>81</v>
      </c>
      <c r="B84" s="22" t="inlineStr">
        <is>
          <t>IMT-ISE-CS-REG-001</t>
        </is>
      </c>
      <c r="C84" s="23" t="inlineStr">
        <is>
          <t>سجل المؤشرات غير المباشرة للرضا</t>
        </is>
      </c>
      <c r="D84" s="21" t="inlineStr">
        <is>
          <t>سجل</t>
        </is>
      </c>
      <c r="E84" s="21" t="inlineStr">
        <is>
          <t>Excel</t>
        </is>
      </c>
      <c r="F84" s="23" t="inlineStr">
        <is>
          <t>07 — وحدة قياس الرضا (10004)</t>
        </is>
      </c>
      <c r="G84" s="23" t="inlineStr">
        <is>
          <t>09_قياس_الرضا_CS_ISO10004/02_نماذج_وسجلات_Excel</t>
        </is>
      </c>
      <c r="H84" s="24" t="inlineStr">
        <is>
          <t>IMT-ISE-CS-REG-001_سجل_المؤشرات_غير_المباشرة_للرضا_v1.2.xlsx</t>
        </is>
      </c>
      <c r="I84" s="23" t="inlineStr">
        <is>
          <t>10004 بند 7.3.2</t>
        </is>
      </c>
      <c r="J84" s="25" t="inlineStr">
        <is>
          <t>إدارة الأداء المؤسسي</t>
        </is>
      </c>
      <c r="K84" s="21" t="inlineStr">
        <is>
          <t>عالية</t>
        </is>
      </c>
      <c r="L84" s="21" t="inlineStr">
        <is>
          <t>08</t>
        </is>
      </c>
      <c r="M84" s="21" t="inlineStr">
        <is>
          <t>منتَجة ومحفوظة</t>
        </is>
      </c>
    </row>
    <row r="85" ht="28" customHeight="1">
      <c r="A85" s="26" t="n">
        <v>82</v>
      </c>
      <c r="B85" s="27" t="inlineStr">
        <is>
          <t>IMT-ISE-CS-TMP-001</t>
        </is>
      </c>
      <c r="C85" s="28" t="inlineStr">
        <is>
          <t>بنك أسئلة استبيانات الرضا (CSAT / NPS / CES)</t>
        </is>
      </c>
      <c r="D85" s="26" t="inlineStr">
        <is>
          <t>قالب عمل</t>
        </is>
      </c>
      <c r="E85" s="26" t="inlineStr">
        <is>
          <t>Excel</t>
        </is>
      </c>
      <c r="F85" s="28" t="inlineStr">
        <is>
          <t>07 — وحدة قياس الرضا (10004)</t>
        </is>
      </c>
      <c r="G85" s="28" t="inlineStr">
        <is>
          <t>09_قياس_الرضا_CS_ISO10004/02_نماذج_وسجلات_Excel</t>
        </is>
      </c>
      <c r="H85" s="29" t="inlineStr">
        <is>
          <t>IMT-ISE-CS-TMP-001_بنك_أسئلة_استبانات_الرضا_v1.2.xlsx</t>
        </is>
      </c>
      <c r="I85" s="28" t="inlineStr">
        <is>
          <t>10004 بند 7.3.3 (الملحق D)</t>
        </is>
      </c>
      <c r="J85" s="30" t="inlineStr">
        <is>
          <t>إدارة الأداء المؤسسي</t>
        </is>
      </c>
      <c r="K85" s="26" t="inlineStr">
        <is>
          <t>عالية</t>
        </is>
      </c>
      <c r="L85" s="26" t="inlineStr">
        <is>
          <t>08</t>
        </is>
      </c>
      <c r="M85" s="26" t="inlineStr">
        <is>
          <t>منتَجة ومحفوظة</t>
        </is>
      </c>
    </row>
    <row r="86" ht="28" customHeight="1">
      <c r="A86" s="21" t="n">
        <v>83</v>
      </c>
      <c r="B86" s="22" t="inlineStr">
        <is>
          <t>IMT-ISE-CS-PLN-001</t>
        </is>
      </c>
      <c r="C86" s="23" t="inlineStr">
        <is>
          <t>خطة جمع البيانات (العينة والقناة والتكرار)</t>
        </is>
      </c>
      <c r="D86" s="21" t="inlineStr">
        <is>
          <t>خطة</t>
        </is>
      </c>
      <c r="E86" s="21" t="inlineStr">
        <is>
          <t>Excel</t>
        </is>
      </c>
      <c r="F86" s="23" t="inlineStr">
        <is>
          <t>07 — وحدة قياس الرضا (10004)</t>
        </is>
      </c>
      <c r="G86" s="23" t="inlineStr">
        <is>
          <t>09_قياس_الرضا_CS_ISO10004/02_نماذج_وسجلات_Excel</t>
        </is>
      </c>
      <c r="H86" s="24" t="inlineStr">
        <is>
          <t>IMT-ISE-CS-PLN-001_خطة_جمع_بيانات_الرضا_v1.2.xlsx</t>
        </is>
      </c>
      <c r="I86" s="23" t="inlineStr">
        <is>
          <t>10004 بند 6.2 · بند 7.3.4</t>
        </is>
      </c>
      <c r="J86" s="25" t="inlineStr">
        <is>
          <t>إدارة الأداء المؤسسي</t>
        </is>
      </c>
      <c r="K86" s="21" t="inlineStr">
        <is>
          <t>عالية</t>
        </is>
      </c>
      <c r="L86" s="21" t="inlineStr">
        <is>
          <t>08</t>
        </is>
      </c>
      <c r="M86" s="21" t="inlineStr">
        <is>
          <t>منتَجة ومحفوظة</t>
        </is>
      </c>
    </row>
    <row r="87" ht="28" customHeight="1">
      <c r="A87" s="26" t="n">
        <v>84</v>
      </c>
      <c r="B87" s="27" t="inlineStr">
        <is>
          <t>IMT-ISE-CS-REG-002</t>
        </is>
      </c>
      <c r="C87" s="28" t="inlineStr">
        <is>
          <t>قاعدة بيانات استجابات استبيانات الرضا</t>
        </is>
      </c>
      <c r="D87" s="26" t="inlineStr">
        <is>
          <t>سجل</t>
        </is>
      </c>
      <c r="E87" s="26" t="inlineStr">
        <is>
          <t>Excel</t>
        </is>
      </c>
      <c r="F87" s="28" t="inlineStr">
        <is>
          <t>07 — وحدة قياس الرضا (10004)</t>
        </is>
      </c>
      <c r="G87" s="28" t="inlineStr">
        <is>
          <t>09_قياس_الرضا_CS_ISO10004/02_نماذج_وسجلات_Excel</t>
        </is>
      </c>
      <c r="H87" s="29" t="inlineStr">
        <is>
          <t>IMT-ISE-CS-REG-002_قاعدة_بيانات_استجابات_الرضا_v1.2.xlsx</t>
        </is>
      </c>
      <c r="I87" s="28" t="inlineStr">
        <is>
          <t>10004 بند 7.3.4</t>
        </is>
      </c>
      <c r="J87" s="30" t="inlineStr">
        <is>
          <t>إدارة الأداء المؤسسي</t>
        </is>
      </c>
      <c r="K87" s="26" t="inlineStr">
        <is>
          <t>عالية</t>
        </is>
      </c>
      <c r="L87" s="26" t="inlineStr">
        <is>
          <t>08</t>
        </is>
      </c>
      <c r="M87" s="26" t="inlineStr">
        <is>
          <t>منتَجة ومحفوظة</t>
        </is>
      </c>
    </row>
    <row r="88" ht="28" customHeight="1">
      <c r="A88" s="21" t="n">
        <v>85</v>
      </c>
      <c r="B88" s="22" t="inlineStr">
        <is>
          <t>IMT-ISE-CS-FRM-003</t>
        </is>
      </c>
      <c r="C88" s="23" t="inlineStr">
        <is>
          <t>نموذج تحضير وتنقية البيانات للتحليل</t>
        </is>
      </c>
      <c r="D88" s="21" t="inlineStr">
        <is>
          <t>نموذج</t>
        </is>
      </c>
      <c r="E88" s="21" t="inlineStr">
        <is>
          <t>Excel</t>
        </is>
      </c>
      <c r="F88" s="23" t="inlineStr">
        <is>
          <t>07 — وحدة قياس الرضا (10004)</t>
        </is>
      </c>
      <c r="G88" s="23" t="inlineStr">
        <is>
          <t>09_قياس_الرضا_CS_ISO10004/02_نماذج_وسجلات_Excel</t>
        </is>
      </c>
      <c r="H88" s="24" t="inlineStr">
        <is>
          <t>IMT-ISE-CS-FRM-003_نموذج_تحضير_وتنقية_البيانات_للتحليل_v1.1.xlsx</t>
        </is>
      </c>
      <c r="I88" s="23" t="inlineStr">
        <is>
          <t>10004 بند 7.4.2</t>
        </is>
      </c>
      <c r="J88" s="25" t="inlineStr">
        <is>
          <t>إدارة الأداء المؤسسي</t>
        </is>
      </c>
      <c r="K88" s="21" t="inlineStr">
        <is>
          <t>متوسطة</t>
        </is>
      </c>
      <c r="L88" s="21" t="inlineStr">
        <is>
          <t>08</t>
        </is>
      </c>
      <c r="M88" s="21" t="inlineStr">
        <is>
          <t>منتَجة ومحفوظة</t>
        </is>
      </c>
    </row>
    <row r="89" ht="28" customHeight="1">
      <c r="A89" s="26" t="n">
        <v>86</v>
      </c>
      <c r="B89" s="27" t="inlineStr">
        <is>
          <t>IMT-ISE-CS-TMP-002</t>
        </is>
      </c>
      <c r="C89" s="28" t="inlineStr">
        <is>
          <t>قالب تحليل بيانات الرضا (الاتجاه والفجوة والأهمية-الأداء)</t>
        </is>
      </c>
      <c r="D89" s="26" t="inlineStr">
        <is>
          <t>قالب عمل</t>
        </is>
      </c>
      <c r="E89" s="26" t="inlineStr">
        <is>
          <t>Excel</t>
        </is>
      </c>
      <c r="F89" s="28" t="inlineStr">
        <is>
          <t>07 — وحدة قياس الرضا (10004)</t>
        </is>
      </c>
      <c r="G89" s="28" t="inlineStr">
        <is>
          <t>09_قياس_الرضا_CS_ISO10004/02_نماذج_وسجلات_Excel</t>
        </is>
      </c>
      <c r="H89" s="29" t="inlineStr">
        <is>
          <t>IMT-ISE-CS-TMP-002_قالب_تحليل_بيانات_الرضا_v1.2.xlsx</t>
        </is>
      </c>
      <c r="I89" s="28" t="inlineStr">
        <is>
          <t>10004 بند 7.4.3 · بند 7.4.4 (الملحق E)</t>
        </is>
      </c>
      <c r="J89" s="30" t="inlineStr">
        <is>
          <t>إدارة الأداء المؤسسي</t>
        </is>
      </c>
      <c r="K89" s="26" t="inlineStr">
        <is>
          <t>عالية</t>
        </is>
      </c>
      <c r="L89" s="26" t="inlineStr">
        <is>
          <t>08</t>
        </is>
      </c>
      <c r="M89" s="26" t="inlineStr">
        <is>
          <t>منتَجة ومحفوظة</t>
        </is>
      </c>
    </row>
    <row r="90" ht="28" customHeight="1">
      <c r="A90" s="21" t="n">
        <v>87</v>
      </c>
      <c r="B90" s="22" t="inlineStr">
        <is>
          <t>IMT-ISE-CS-FRM-004</t>
        </is>
      </c>
      <c r="C90" s="23" t="inlineStr">
        <is>
          <t>نموذج التحقق من صحة التحليل</t>
        </is>
      </c>
      <c r="D90" s="21" t="inlineStr">
        <is>
          <t>نموذج</t>
        </is>
      </c>
      <c r="E90" s="21" t="inlineStr">
        <is>
          <t>Excel</t>
        </is>
      </c>
      <c r="F90" s="23" t="inlineStr">
        <is>
          <t>07 — وحدة قياس الرضا (10004)</t>
        </is>
      </c>
      <c r="G90" s="23" t="inlineStr">
        <is>
          <t>09_قياس_الرضا_CS_ISO10004/02_نماذج_وسجلات_Excel</t>
        </is>
      </c>
      <c r="H90" s="24" t="inlineStr">
        <is>
          <t>IMT-ISE-CS-FRM-004_نموذج_التحقق_من_صحة_التحليل_v1.1.xlsx</t>
        </is>
      </c>
      <c r="I90" s="23" t="inlineStr">
        <is>
          <t>10004 بند 7.4.5</t>
        </is>
      </c>
      <c r="J90" s="25" t="inlineStr">
        <is>
          <t>إدارة الأداء المؤسسي</t>
        </is>
      </c>
      <c r="K90" s="21" t="inlineStr">
        <is>
          <t>متوسطة</t>
        </is>
      </c>
      <c r="L90" s="21" t="inlineStr">
        <is>
          <t>08</t>
        </is>
      </c>
      <c r="M90" s="21" t="inlineStr">
        <is>
          <t>منتَجة ومحفوظة</t>
        </is>
      </c>
    </row>
    <row r="91" ht="28" customHeight="1">
      <c r="A91" s="26" t="n">
        <v>88</v>
      </c>
      <c r="B91" s="27" t="inlineStr">
        <is>
          <t>IMT-ISE-CS-RPT-001</t>
        </is>
      </c>
      <c r="C91" s="28" t="inlineStr">
        <is>
          <t>قالب تقرير نتائج الرضا والتوصيات</t>
        </is>
      </c>
      <c r="D91" s="26" t="inlineStr">
        <is>
          <t>قالب تقرير</t>
        </is>
      </c>
      <c r="E91" s="26" t="inlineStr">
        <is>
          <t>Word</t>
        </is>
      </c>
      <c r="F91" s="28" t="inlineStr">
        <is>
          <t>07 — وحدة قياس الرضا (10004)</t>
        </is>
      </c>
      <c r="G91" s="28" t="inlineStr">
        <is>
          <t>09_قياس_الرضا_CS_ISO10004/01_سياسات_وإجراءات_Word</t>
        </is>
      </c>
      <c r="H91" s="29" t="inlineStr">
        <is>
          <t>IMT-ISE-CS-RPT-001_قالب_تقرير_نتائج_الرضا_والتوصيات_v1.0.docx</t>
        </is>
      </c>
      <c r="I91" s="28" t="inlineStr">
        <is>
          <t>10004 بند 7.4.6 · بند 7.5</t>
        </is>
      </c>
      <c r="J91" s="30" t="inlineStr">
        <is>
          <t>إدارة الأداء المؤسسي</t>
        </is>
      </c>
      <c r="K91" s="26" t="inlineStr">
        <is>
          <t>عالية</t>
        </is>
      </c>
      <c r="L91" s="26" t="inlineStr">
        <is>
          <t>07</t>
        </is>
      </c>
      <c r="M91" s="26" t="inlineStr">
        <is>
          <t>منتَجة ومحفوظة</t>
        </is>
      </c>
    </row>
    <row r="92" ht="28" customHeight="1">
      <c r="A92" s="21" t="n">
        <v>89</v>
      </c>
      <c r="B92" s="22" t="inlineStr">
        <is>
          <t>IMT-ISE-CS-FRM-005</t>
        </is>
      </c>
      <c r="C92" s="23" t="inlineStr">
        <is>
          <t>نموذج مراقبة الإجراءات المتخذة وقياس فعاليتها</t>
        </is>
      </c>
      <c r="D92" s="21" t="inlineStr">
        <is>
          <t>نموذج</t>
        </is>
      </c>
      <c r="E92" s="21" t="inlineStr">
        <is>
          <t>Excel</t>
        </is>
      </c>
      <c r="F92" s="23" t="inlineStr">
        <is>
          <t>07 — وحدة قياس الرضا (10004)</t>
        </is>
      </c>
      <c r="G92" s="23" t="inlineStr">
        <is>
          <t>09_قياس_الرضا_CS_ISO10004/02_نماذج_وسجلات_Excel</t>
        </is>
      </c>
      <c r="H92" s="24" t="inlineStr">
        <is>
          <t>IMT-ISE-CS-FRM-005_نموذج_مراقبة_الإجراءات_وقياس_فعاليتها_v1.1.xlsx</t>
        </is>
      </c>
      <c r="I92" s="23" t="inlineStr">
        <is>
          <t>10004 بند 7.6.4 · بند 7.6.5</t>
        </is>
      </c>
      <c r="J92" s="25" t="inlineStr">
        <is>
          <t>إدارة الأداء المؤسسي</t>
        </is>
      </c>
      <c r="K92" s="21" t="inlineStr">
        <is>
          <t>عالية</t>
        </is>
      </c>
      <c r="L92" s="21" t="inlineStr">
        <is>
          <t>08</t>
        </is>
      </c>
      <c r="M92" s="21" t="inlineStr">
        <is>
          <t>منتَجة ومحفوظة</t>
        </is>
      </c>
    </row>
    <row r="93" ht="28" customHeight="1">
      <c r="A93" s="26" t="n">
        <v>90</v>
      </c>
      <c r="B93" s="27" t="inlineStr">
        <is>
          <t>IMT-ISE-CS-DSH-001</t>
        </is>
      </c>
      <c r="C93" s="28" t="inlineStr">
        <is>
          <t>لوحة رضا المستفيدين</t>
        </is>
      </c>
      <c r="D93" s="26" t="inlineStr">
        <is>
          <t>لوحة مؤشرات</t>
        </is>
      </c>
      <c r="E93" s="26" t="inlineStr">
        <is>
          <t>Excel</t>
        </is>
      </c>
      <c r="F93" s="28" t="inlineStr">
        <is>
          <t>07 — وحدة قياس الرضا (10004)</t>
        </is>
      </c>
      <c r="G93" s="28" t="inlineStr">
        <is>
          <t>09_قياس_الرضا_CS_ISO10004/02_نماذج_وسجلات_Excel</t>
        </is>
      </c>
      <c r="H93" s="29" t="inlineStr">
        <is>
          <t>IMT-ISE-CS-DSH-001_لوحة_رضا_المستفيدين_v1.2.xlsx</t>
        </is>
      </c>
      <c r="I93" s="28" t="inlineStr">
        <is>
          <t>10004 بند 7.5</t>
        </is>
      </c>
      <c r="J93" s="30" t="inlineStr">
        <is>
          <t>إدارة الأداء المؤسسي</t>
        </is>
      </c>
      <c r="K93" s="26" t="inlineStr">
        <is>
          <t>عالية</t>
        </is>
      </c>
      <c r="L93" s="26" t="inlineStr">
        <is>
          <t>08</t>
        </is>
      </c>
      <c r="M93" s="26" t="inlineStr">
        <is>
          <t>منتَجة ومحفوظة</t>
        </is>
      </c>
    </row>
    <row r="94" ht="28" customHeight="1">
      <c r="A94" s="21" t="n">
        <v>91</v>
      </c>
      <c r="B94" s="22" t="inlineStr">
        <is>
          <t>IMT-ISE-CS-WKS-001</t>
        </is>
      </c>
      <c r="C94" s="23" t="inlineStr">
        <is>
          <t>ورشة مراجعة نتائج الرضا وتحديد أولويات التحسين</t>
        </is>
      </c>
      <c r="D94" s="21" t="inlineStr">
        <is>
          <t>ورشة عمل</t>
        </is>
      </c>
      <c r="E94" s="21" t="inlineStr">
        <is>
          <t>PowerPoint</t>
        </is>
      </c>
      <c r="F94" s="23" t="inlineStr">
        <is>
          <t>07 — وحدة قياس الرضا (10004)</t>
        </is>
      </c>
      <c r="G94" s="23" t="inlineStr">
        <is>
          <t>09_قياس_الرضا_CS_ISO10004/03_عروض_وورش_PowerPoint</t>
        </is>
      </c>
      <c r="H94" s="24" t="inlineStr">
        <is>
          <t>IMT-ISE-CS-WKS-001_ورشة_مراجعة_نتائج_الرضا_v1.0.pptx</t>
        </is>
      </c>
      <c r="I94" s="23" t="inlineStr">
        <is>
          <t>10004 بند 7.6 (الملحق F)</t>
        </is>
      </c>
      <c r="J94" s="25" t="inlineStr">
        <is>
          <t>إدارة الأداء المؤسسي</t>
        </is>
      </c>
      <c r="K94" s="21" t="inlineStr">
        <is>
          <t>متوسطة</t>
        </is>
      </c>
      <c r="L94" s="21" t="inlineStr">
        <is>
          <t>09</t>
        </is>
      </c>
      <c r="M94" s="21" t="inlineStr">
        <is>
          <t>منتَجة ومحفوظة</t>
        </is>
      </c>
    </row>
    <row r="95" ht="28" customHeight="1">
      <c r="A95" s="26" t="n">
        <v>92</v>
      </c>
      <c r="B95" s="27" t="inlineStr">
        <is>
          <t>IMT-ISE-SH-PRO-001</t>
        </is>
      </c>
      <c r="C95" s="28" t="inlineStr">
        <is>
          <t>إجراء التواصل مع المستفيدين والأطراف المعنية</t>
        </is>
      </c>
      <c r="D95" s="26" t="inlineStr">
        <is>
          <t>إجراء</t>
        </is>
      </c>
      <c r="E95" s="26" t="inlineStr">
        <is>
          <t>Word</t>
        </is>
      </c>
      <c r="F95" s="28" t="inlineStr">
        <is>
          <t>08 — العمليات المشتركة</t>
        </is>
      </c>
      <c r="G95" s="28" t="inlineStr">
        <is>
          <t>10_العمليات_المشتركة_SH_Shared/01_سياسات_وإجراءات_Word</t>
        </is>
      </c>
      <c r="H95" s="29" t="inlineStr">
        <is>
          <t>IMT-ISE-SH-PRO-001_إجراء_التواصل_مع_المستفيدين_والأطراف_المعنية_v1.0.docx</t>
        </is>
      </c>
      <c r="I95" s="28" t="inlineStr">
        <is>
          <t>10001 بند 6.7 · 10002 بند 7.1 · 10004 بند 7.5</t>
        </is>
      </c>
      <c r="J95" s="30" t="inlineStr">
        <is>
          <t>الاتصال المؤسسي</t>
        </is>
      </c>
      <c r="K95" s="26" t="inlineStr">
        <is>
          <t>عالية</t>
        </is>
      </c>
      <c r="L95" s="26" t="inlineStr">
        <is>
          <t>07</t>
        </is>
      </c>
      <c r="M95" s="26" t="inlineStr">
        <is>
          <t>منتَجة ومحفوظة</t>
        </is>
      </c>
    </row>
    <row r="96" ht="28" customHeight="1">
      <c r="A96" s="21" t="n">
        <v>93</v>
      </c>
      <c r="B96" s="22" t="inlineStr">
        <is>
          <t>IMT-ISE-SH-MTX-001</t>
        </is>
      </c>
      <c r="C96" s="23" t="inlineStr">
        <is>
          <t>مصفوفة التواصل (جمهور × رسالة × قناة × تكرار)</t>
        </is>
      </c>
      <c r="D96" s="21" t="inlineStr">
        <is>
          <t>مصفوفة</t>
        </is>
      </c>
      <c r="E96" s="21" t="inlineStr">
        <is>
          <t>Excel</t>
        </is>
      </c>
      <c r="F96" s="23" t="inlineStr">
        <is>
          <t>08 — العمليات المشتركة</t>
        </is>
      </c>
      <c r="G96" s="23" t="inlineStr">
        <is>
          <t>10_العمليات_المشتركة_SH_Shared/02_نماذج_وسجلات_Excel</t>
        </is>
      </c>
      <c r="H96" s="24" t="inlineStr">
        <is>
          <t>IMT-ISE-SH-MTX-001_مصفوفة_التواصل_v1.0.xlsx</t>
        </is>
      </c>
      <c r="I96" s="23" t="inlineStr">
        <is>
          <t>10001 (الملحق I)</t>
        </is>
      </c>
      <c r="J96" s="25" t="inlineStr">
        <is>
          <t>الاتصال المؤسسي</t>
        </is>
      </c>
      <c r="K96" s="21" t="inlineStr">
        <is>
          <t>عالية</t>
        </is>
      </c>
      <c r="L96" s="21" t="inlineStr">
        <is>
          <t>08</t>
        </is>
      </c>
      <c r="M96" s="21" t="inlineStr">
        <is>
          <t>منتَجة ومحفوظة</t>
        </is>
      </c>
    </row>
    <row r="97" ht="28" customHeight="1">
      <c r="A97" s="26" t="n">
        <v>94</v>
      </c>
      <c r="B97" s="27" t="inlineStr">
        <is>
          <t>IMT-ISE-SH-PRO-002</t>
        </is>
      </c>
      <c r="C97" s="28" t="inlineStr">
        <is>
          <t>إجراء إدارة الأداء والمؤشرات</t>
        </is>
      </c>
      <c r="D97" s="26" t="inlineStr">
        <is>
          <t>إجراء</t>
        </is>
      </c>
      <c r="E97" s="26" t="inlineStr">
        <is>
          <t>Word</t>
        </is>
      </c>
      <c r="F97" s="28" t="inlineStr">
        <is>
          <t>08 — العمليات المشتركة</t>
        </is>
      </c>
      <c r="G97" s="28" t="inlineStr">
        <is>
          <t>10_العمليات_المشتركة_SH_Shared/01_سياسات_وإجراءات_Word</t>
        </is>
      </c>
      <c r="H97" s="29" t="inlineStr">
        <is>
          <t>IMT-ISE-SH-PRO-002_إجراء_إدارة_الأداء_والمؤشرات_v1.0.docx</t>
        </is>
      </c>
      <c r="I97" s="28" t="inlineStr">
        <is>
          <t>10001 بند 6.5 · 10002 بند 8.2 · 10004 بند 7.3</t>
        </is>
      </c>
      <c r="J97" s="30" t="inlineStr">
        <is>
          <t>إدارة الأداء المؤسسي</t>
        </is>
      </c>
      <c r="K97" s="26" t="inlineStr">
        <is>
          <t>عالية</t>
        </is>
      </c>
      <c r="L97" s="26" t="inlineStr">
        <is>
          <t>07</t>
        </is>
      </c>
      <c r="M97" s="26" t="inlineStr">
        <is>
          <t>منتَجة ومحفوظة</t>
        </is>
      </c>
    </row>
    <row r="98" ht="28" customHeight="1">
      <c r="A98" s="21" t="n">
        <v>95</v>
      </c>
      <c r="B98" s="22" t="inlineStr">
        <is>
          <t>IMT-ISE-SH-REG-001</t>
        </is>
      </c>
      <c r="C98" s="23" t="inlineStr">
        <is>
          <t>سجل مؤشرات الأداء الموحد (KPI Register)</t>
        </is>
      </c>
      <c r="D98" s="21" t="inlineStr">
        <is>
          <t>سجل</t>
        </is>
      </c>
      <c r="E98" s="21" t="inlineStr">
        <is>
          <t>Excel</t>
        </is>
      </c>
      <c r="F98" s="23" t="inlineStr">
        <is>
          <t>08 — العمليات المشتركة</t>
        </is>
      </c>
      <c r="G98" s="23" t="inlineStr">
        <is>
          <t>04_مؤشرات_الأداء_KPI</t>
        </is>
      </c>
      <c r="H98" s="24" t="inlineStr">
        <is>
          <t>IMT-ISE-SH-REG-001_نظام_مؤشرات_الأداء_v1.1.xlsx</t>
        </is>
      </c>
      <c r="I98" s="23" t="inlineStr">
        <is>
          <t>المراجع الأربع</t>
        </is>
      </c>
      <c r="J98" s="25" t="inlineStr">
        <is>
          <t>إدارة الأداء المؤسسي</t>
        </is>
      </c>
      <c r="K98" s="21" t="inlineStr">
        <is>
          <t>عالية</t>
        </is>
      </c>
      <c r="L98" s="21" t="inlineStr">
        <is>
          <t>08</t>
        </is>
      </c>
      <c r="M98" s="21" t="inlineStr">
        <is>
          <t>منتَجة ومحفوظة</t>
        </is>
      </c>
    </row>
    <row r="99" ht="28" customHeight="1">
      <c r="A99" s="26" t="n">
        <v>96</v>
      </c>
      <c r="B99" s="27" t="inlineStr">
        <is>
          <t>IMT-ISE-SH-PRO-003</t>
        </is>
      </c>
      <c r="C99" s="28" t="inlineStr">
        <is>
          <t>إجراء تحليل البيانات واستخلاص الرؤى</t>
        </is>
      </c>
      <c r="D99" s="26" t="inlineStr">
        <is>
          <t>إجراء</t>
        </is>
      </c>
      <c r="E99" s="26" t="inlineStr">
        <is>
          <t>Word</t>
        </is>
      </c>
      <c r="F99" s="28" t="inlineStr">
        <is>
          <t>08 — العمليات المشتركة</t>
        </is>
      </c>
      <c r="G99" s="28" t="inlineStr">
        <is>
          <t>10_العمليات_المشتركة_SH_Shared/01_سياسات_وإجراءات_Word</t>
        </is>
      </c>
      <c r="H99" s="29" t="inlineStr">
        <is>
          <t>IMT-ISE-SH-PRO-003_إجراء_تحليل_البيانات_واستخلاص_الرؤى_v1.0.docx</t>
        </is>
      </c>
      <c r="I99" s="28" t="inlineStr">
        <is>
          <t>10004 بند 7.4 · 10002 بند 8.2</t>
        </is>
      </c>
      <c r="J99" s="30" t="inlineStr">
        <is>
          <t>إدارة الأداء المؤسسي</t>
        </is>
      </c>
      <c r="K99" s="26" t="inlineStr">
        <is>
          <t>عالية</t>
        </is>
      </c>
      <c r="L99" s="26" t="inlineStr">
        <is>
          <t>07</t>
        </is>
      </c>
      <c r="M99" s="26" t="inlineStr">
        <is>
          <t>منتَجة ومحفوظة</t>
        </is>
      </c>
    </row>
    <row r="100" ht="28" customHeight="1">
      <c r="A100" s="21" t="n">
        <v>97</v>
      </c>
      <c r="B100" s="22" t="inlineStr">
        <is>
          <t>IMT-ISE-SH-TMP-001</t>
        </is>
      </c>
      <c r="C100" s="23" t="inlineStr">
        <is>
          <t>قالب التحليل المشترك (شكوى ↔ رضا ↔ التزام)</t>
        </is>
      </c>
      <c r="D100" s="21" t="inlineStr">
        <is>
          <t>قالب عمل</t>
        </is>
      </c>
      <c r="E100" s="21" t="inlineStr">
        <is>
          <t>Excel</t>
        </is>
      </c>
      <c r="F100" s="23" t="inlineStr">
        <is>
          <t>08 — العمليات المشتركة</t>
        </is>
      </c>
      <c r="G100" s="23" t="inlineStr">
        <is>
          <t>10_العمليات_المشتركة_SH_Shared/02_نماذج_وسجلات_Excel</t>
        </is>
      </c>
      <c r="H100" s="24" t="inlineStr">
        <is>
          <t>IMT-ISE-SH-TMP-001_قالب_التحليل_المشترك_v1.0.xlsx</t>
        </is>
      </c>
      <c r="I100" s="23" t="inlineStr">
        <is>
          <t>10002 المقدمة 0.3 · 10004 بند 7.3.2</t>
        </is>
      </c>
      <c r="J100" s="25" t="inlineStr">
        <is>
          <t>إدارة الأداء المؤسسي</t>
        </is>
      </c>
      <c r="K100" s="21" t="inlineStr">
        <is>
          <t>عالية</t>
        </is>
      </c>
      <c r="L100" s="21" t="inlineStr">
        <is>
          <t>08</t>
        </is>
      </c>
      <c r="M100" s="21" t="inlineStr">
        <is>
          <t>منتَجة ومحفوظة</t>
        </is>
      </c>
    </row>
    <row r="101" ht="28" customHeight="1">
      <c r="A101" s="26" t="n">
        <v>98</v>
      </c>
      <c r="B101" s="27" t="inlineStr">
        <is>
          <t>IMT-ISE-SH-PRO-004</t>
        </is>
      </c>
      <c r="C101" s="28" t="inlineStr">
        <is>
          <t>إجراء المراقبة والتدقيق الداخلي للنظام المتكامل</t>
        </is>
      </c>
      <c r="D101" s="26" t="inlineStr">
        <is>
          <t>إجراء</t>
        </is>
      </c>
      <c r="E101" s="26" t="inlineStr">
        <is>
          <t>Word</t>
        </is>
      </c>
      <c r="F101" s="28" t="inlineStr">
        <is>
          <t>08 — العمليات المشتركة</t>
        </is>
      </c>
      <c r="G101" s="28" t="inlineStr">
        <is>
          <t>10_العمليات_المشتركة_SH_Shared/01_سياسات_وإجراءات_Word</t>
        </is>
      </c>
      <c r="H101" s="29" t="inlineStr">
        <is>
          <t>IMT-ISE-SH-PRO-004_إجراء_المراقبة_والتدقيق_الداخلي_v1.0.docx</t>
        </is>
      </c>
      <c r="I101" s="28" t="inlineStr">
        <is>
          <t>10002 بند 8.4 · بند 8.5 · 10004 بند 7.6</t>
        </is>
      </c>
      <c r="J101" s="30" t="inlineStr">
        <is>
          <t>إدارة المراجعة الداخلية</t>
        </is>
      </c>
      <c r="K101" s="26" t="inlineStr">
        <is>
          <t>عالية</t>
        </is>
      </c>
      <c r="L101" s="26" t="inlineStr">
        <is>
          <t>07</t>
        </is>
      </c>
      <c r="M101" s="26" t="inlineStr">
        <is>
          <t>منتَجة ومحفوظة</t>
        </is>
      </c>
    </row>
    <row r="102" ht="28" customHeight="1">
      <c r="A102" s="21" t="n">
        <v>99</v>
      </c>
      <c r="B102" s="22" t="inlineStr">
        <is>
          <t>IMT-ISE-SH-FRM-001</t>
        </is>
      </c>
      <c r="C102" s="23" t="inlineStr">
        <is>
          <t>قائمة تدقيق النظام المتكامل</t>
        </is>
      </c>
      <c r="D102" s="21" t="inlineStr">
        <is>
          <t>نموذج</t>
        </is>
      </c>
      <c r="E102" s="21" t="inlineStr">
        <is>
          <t>Excel</t>
        </is>
      </c>
      <c r="F102" s="23" t="inlineStr">
        <is>
          <t>08 — العمليات المشتركة</t>
        </is>
      </c>
      <c r="G102" s="23" t="inlineStr">
        <is>
          <t>10_العمليات_المشتركة_SH_Shared/02_نماذج_وسجلات_Excel</t>
        </is>
      </c>
      <c r="H102" s="24" t="inlineStr">
        <is>
          <t>IMT-ISE-SH-FRM-001_قائمة_تدقيق_النظام_المتكامل_v1.0.xlsx</t>
        </is>
      </c>
      <c r="I102" s="23" t="inlineStr">
        <is>
          <t>المراجع الأربع</t>
        </is>
      </c>
      <c r="J102" s="25" t="inlineStr">
        <is>
          <t>إدارة المراجعة الداخلية</t>
        </is>
      </c>
      <c r="K102" s="21" t="inlineStr">
        <is>
          <t>عالية</t>
        </is>
      </c>
      <c r="L102" s="21" t="inlineStr">
        <is>
          <t>08</t>
        </is>
      </c>
      <c r="M102" s="21" t="inlineStr">
        <is>
          <t>منتَجة ومحفوظة</t>
        </is>
      </c>
    </row>
    <row r="103" ht="28" customHeight="1">
      <c r="A103" s="26" t="n">
        <v>100</v>
      </c>
      <c r="B103" s="27" t="inlineStr">
        <is>
          <t>IMT-ISE-SH-PRO-005</t>
        </is>
      </c>
      <c r="C103" s="28" t="inlineStr">
        <is>
          <t>إجراء مراجعة الإدارة المتكاملة</t>
        </is>
      </c>
      <c r="D103" s="26" t="inlineStr">
        <is>
          <t>إجراء</t>
        </is>
      </c>
      <c r="E103" s="26" t="inlineStr">
        <is>
          <t>Word</t>
        </is>
      </c>
      <c r="F103" s="28" t="inlineStr">
        <is>
          <t>08 — العمليات المشتركة</t>
        </is>
      </c>
      <c r="G103" s="28" t="inlineStr">
        <is>
          <t>10_العمليات_المشتركة_SH_Shared/01_سياسات_وإجراءات_Word</t>
        </is>
      </c>
      <c r="H103" s="29" t="inlineStr">
        <is>
          <t>IMT-ISE-SH-PRO-005_إجراء_مراجعة_الإدارة_المتكاملة_v1.0.docx</t>
        </is>
      </c>
      <c r="I103" s="28" t="inlineStr">
        <is>
          <t>10001 بند 8.4 · 10002 بند 8.6 · 10004 بند 8</t>
        </is>
      </c>
      <c r="J103" s="30" t="inlineStr">
        <is>
          <t>القيادة العليا</t>
        </is>
      </c>
      <c r="K103" s="26" t="inlineStr">
        <is>
          <t>عالية</t>
        </is>
      </c>
      <c r="L103" s="26" t="inlineStr">
        <is>
          <t>07</t>
        </is>
      </c>
      <c r="M103" s="26" t="inlineStr">
        <is>
          <t>منتَجة ومحفوظة</t>
        </is>
      </c>
    </row>
    <row r="104" ht="28" customHeight="1">
      <c r="A104" s="21" t="n">
        <v>101</v>
      </c>
      <c r="B104" s="22" t="inlineStr">
        <is>
          <t>IMT-ISE-SH-TMP-002</t>
        </is>
      </c>
      <c r="C104" s="23" t="inlineStr">
        <is>
          <t>قالب محضر ومدخلات ومخرجات مراجعة الإدارة</t>
        </is>
      </c>
      <c r="D104" s="21" t="inlineStr">
        <is>
          <t>قالب عمل</t>
        </is>
      </c>
      <c r="E104" s="21" t="inlineStr">
        <is>
          <t>Word</t>
        </is>
      </c>
      <c r="F104" s="23" t="inlineStr">
        <is>
          <t>08 — العمليات المشتركة</t>
        </is>
      </c>
      <c r="G104" s="23" t="inlineStr">
        <is>
          <t>10_العمليات_المشتركة_SH_Shared/01_سياسات_وإجراءات_Word</t>
        </is>
      </c>
      <c r="H104" s="24" t="inlineStr">
        <is>
          <t>IMT-ISE-SH-TMP-002_قالب_محضر_ومدخلات_ومخرجات_مراجعة_الإدارة_v1.0.docx</t>
        </is>
      </c>
      <c r="I104" s="23" t="inlineStr">
        <is>
          <t>10002 بند 8.6</t>
        </is>
      </c>
      <c r="J104" s="25" t="inlineStr">
        <is>
          <t>القيادة العليا</t>
        </is>
      </c>
      <c r="K104" s="21" t="inlineStr">
        <is>
          <t>عالية</t>
        </is>
      </c>
      <c r="L104" s="21" t="inlineStr">
        <is>
          <t>07</t>
        </is>
      </c>
      <c r="M104" s="21" t="inlineStr">
        <is>
          <t>منتَجة ومحفوظة</t>
        </is>
      </c>
    </row>
    <row r="105" ht="28" customHeight="1">
      <c r="A105" s="26" t="n">
        <v>102</v>
      </c>
      <c r="B105" s="27" t="inlineStr">
        <is>
          <t>IMT-ISE-SH-PRS-001</t>
        </is>
      </c>
      <c r="C105" s="28" t="inlineStr">
        <is>
          <t>عرض مراجعة الإدارة التنفيذية</t>
        </is>
      </c>
      <c r="D105" s="26" t="inlineStr">
        <is>
          <t>عرض تقديمي</t>
        </is>
      </c>
      <c r="E105" s="26" t="inlineStr">
        <is>
          <t>PowerPoint</t>
        </is>
      </c>
      <c r="F105" s="28" t="inlineStr">
        <is>
          <t>08 — العمليات المشتركة</t>
        </is>
      </c>
      <c r="G105" s="28" t="inlineStr">
        <is>
          <t>10_العمليات_المشتركة_SH_Shared/03_عروض_وورش_PowerPoint</t>
        </is>
      </c>
      <c r="H105" s="29" t="inlineStr">
        <is>
          <t>IMT-ISE-SH-PRS-001_عرض_مراجعة_الإدارة_التنفيذية_v1.0.pptx</t>
        </is>
      </c>
      <c r="I105" s="28" t="inlineStr">
        <is>
          <t>10002 بند 8.6</t>
        </is>
      </c>
      <c r="J105" s="30" t="inlineStr">
        <is>
          <t>القيادة العليا</t>
        </is>
      </c>
      <c r="K105" s="26" t="inlineStr">
        <is>
          <t>عالية</t>
        </is>
      </c>
      <c r="L105" s="26" t="inlineStr">
        <is>
          <t>09</t>
        </is>
      </c>
      <c r="M105" s="26" t="inlineStr">
        <is>
          <t>منتَجة ومحفوظة</t>
        </is>
      </c>
    </row>
    <row r="106" ht="28" customHeight="1">
      <c r="A106" s="21" t="n">
        <v>103</v>
      </c>
      <c r="B106" s="22" t="inlineStr">
        <is>
          <t>IMT-ISE-SH-PRO-006</t>
        </is>
      </c>
      <c r="C106" s="23" t="inlineStr">
        <is>
          <t>إجراء التحسين المستمر</t>
        </is>
      </c>
      <c r="D106" s="21" t="inlineStr">
        <is>
          <t>إجراء</t>
        </is>
      </c>
      <c r="E106" s="21" t="inlineStr">
        <is>
          <t>Word</t>
        </is>
      </c>
      <c r="F106" s="23" t="inlineStr">
        <is>
          <t>08 — العمليات المشتركة</t>
        </is>
      </c>
      <c r="G106" s="23" t="inlineStr">
        <is>
          <t>10_العمليات_المشتركة_SH_Shared/01_سياسات_وإجراءات_Word</t>
        </is>
      </c>
      <c r="H106" s="24" t="inlineStr">
        <is>
          <t>IMT-ISE-SH-PRO-006_إجراء_التحسين_المستمر_v1.0.docx</t>
        </is>
      </c>
      <c r="I106" s="23" t="inlineStr">
        <is>
          <t>10001 بند 8.5 · 10002 بند 8.7 · 10004 بند 8</t>
        </is>
      </c>
      <c r="J106" s="25" t="inlineStr">
        <is>
          <t>إدارة التطوير المؤسسي</t>
        </is>
      </c>
      <c r="K106" s="21" t="inlineStr">
        <is>
          <t>عالية</t>
        </is>
      </c>
      <c r="L106" s="21" t="inlineStr">
        <is>
          <t>07</t>
        </is>
      </c>
      <c r="M106" s="21" t="inlineStr">
        <is>
          <t>منتَجة ومحفوظة</t>
        </is>
      </c>
    </row>
    <row r="107" ht="28" customHeight="1">
      <c r="A107" s="26" t="n">
        <v>104</v>
      </c>
      <c r="B107" s="27" t="inlineStr">
        <is>
          <t>IMT-ISE-SH-REG-002</t>
        </is>
      </c>
      <c r="C107" s="28" t="inlineStr">
        <is>
          <t>سجل فرص التحسين والمبادرات</t>
        </is>
      </c>
      <c r="D107" s="26" t="inlineStr">
        <is>
          <t>سجل</t>
        </is>
      </c>
      <c r="E107" s="26" t="inlineStr">
        <is>
          <t>Excel</t>
        </is>
      </c>
      <c r="F107" s="28" t="inlineStr">
        <is>
          <t>08 — العمليات المشتركة</t>
        </is>
      </c>
      <c r="G107" s="28" t="inlineStr">
        <is>
          <t>10_العمليات_المشتركة_SH_Shared/02_نماذج_وسجلات_Excel</t>
        </is>
      </c>
      <c r="H107" s="29" t="inlineStr">
        <is>
          <t>IMT-ISE-SH-REG-002_سجل_فرص_التحسين_والمبادرات_v1.0.xlsx</t>
        </is>
      </c>
      <c r="I107" s="28" t="inlineStr">
        <is>
          <t>المراجع الأربع</t>
        </is>
      </c>
      <c r="J107" s="30" t="inlineStr">
        <is>
          <t>إدارة التطوير المؤسسي</t>
        </is>
      </c>
      <c r="K107" s="26" t="inlineStr">
        <is>
          <t>عالية</t>
        </is>
      </c>
      <c r="L107" s="26" t="inlineStr">
        <is>
          <t>08</t>
        </is>
      </c>
      <c r="M107" s="26" t="inlineStr">
        <is>
          <t>منتَجة ومحفوظة</t>
        </is>
      </c>
    </row>
    <row r="108" ht="28" customHeight="1">
      <c r="A108" s="21" t="n">
        <v>105</v>
      </c>
      <c r="B108" s="22" t="inlineStr">
        <is>
          <t>IMT-ISE-DM-DOC-001</t>
        </is>
      </c>
      <c r="C108" s="23" t="inlineStr">
        <is>
          <t>وثيقة نموذج البيانات الرئيسي (Master Data Model)</t>
        </is>
      </c>
      <c r="D108" s="21" t="inlineStr">
        <is>
          <t>وثيقة تصميم</t>
        </is>
      </c>
      <c r="E108" s="21" t="inlineStr">
        <is>
          <t>Word</t>
        </is>
      </c>
      <c r="F108" s="23" t="inlineStr">
        <is>
          <t>09 — نموذج البيانات والتحليلات</t>
        </is>
      </c>
      <c r="G108" s="23" t="inlineStr">
        <is>
          <t>03_نموذج_البيانات_Data_Model</t>
        </is>
      </c>
      <c r="H108" s="24" t="inlineStr">
        <is>
          <t>IMT-ISE-DM-DOC-001_خريطة_العمليات_ونموذج_البيانات_v1.0.docx</t>
        </is>
      </c>
      <c r="I108" s="23" t="inlineStr">
        <is>
          <t>10004 بند 7.3 · 10002 بند 7.3</t>
        </is>
      </c>
      <c r="J108" s="25" t="inlineStr">
        <is>
          <t>إدارة التحول الرقمي</t>
        </is>
      </c>
      <c r="K108" s="21" t="inlineStr">
        <is>
          <t>عالية</t>
        </is>
      </c>
      <c r="L108" s="21" t="inlineStr">
        <is>
          <t>05</t>
        </is>
      </c>
      <c r="M108" s="21" t="inlineStr">
        <is>
          <t>منتَجة ومحفوظة</t>
        </is>
      </c>
    </row>
    <row r="109" ht="28" customHeight="1">
      <c r="A109" s="26" t="n">
        <v>106</v>
      </c>
      <c r="B109" s="27" t="inlineStr">
        <is>
          <t>IMT-ISE-DM-REG-001</t>
        </is>
      </c>
      <c r="C109" s="28" t="inlineStr">
        <is>
          <t>قاعدة بيانات المستفيدين</t>
        </is>
      </c>
      <c r="D109" s="26" t="inlineStr">
        <is>
          <t>سجل</t>
        </is>
      </c>
      <c r="E109" s="26" t="inlineStr">
        <is>
          <t>Excel</t>
        </is>
      </c>
      <c r="F109" s="28" t="inlineStr">
        <is>
          <t>09 — نموذج البيانات والتحليلات</t>
        </is>
      </c>
      <c r="G109" s="28" t="inlineStr">
        <is>
          <t>03_نموذج_البيانات_Data_Model</t>
        </is>
      </c>
      <c r="H109" s="29" t="inlineStr">
        <is>
          <t>IMT-ISE-DM-REG-000_المصنف_المركزي_للبيانات_v1.2.xlsx  ← ورقة TBL_BEN</t>
        </is>
      </c>
      <c r="I109" s="28" t="inlineStr">
        <is>
          <t>10004 بند 7.2.1</t>
        </is>
      </c>
      <c r="J109" s="30" t="inlineStr">
        <is>
          <t>إدارة التحول الرقمي</t>
        </is>
      </c>
      <c r="K109" s="26" t="inlineStr">
        <is>
          <t>عالية</t>
        </is>
      </c>
      <c r="L109" s="26" t="inlineStr">
        <is>
          <t>08</t>
        </is>
      </c>
      <c r="M109" s="26" t="inlineStr">
        <is>
          <t>منتَجة ومحفوظة</t>
        </is>
      </c>
    </row>
    <row r="110" ht="28" customHeight="1">
      <c r="A110" s="21" t="n">
        <v>107</v>
      </c>
      <c r="B110" s="22" t="inlineStr">
        <is>
          <t>IMT-ISE-DM-REG-002</t>
        </is>
      </c>
      <c r="C110" s="23" t="inlineStr">
        <is>
          <t>قاعدة بيانات الخدمات والقنوات والفروع</t>
        </is>
      </c>
      <c r="D110" s="21" t="inlineStr">
        <is>
          <t>سجل</t>
        </is>
      </c>
      <c r="E110" s="21" t="inlineStr">
        <is>
          <t>Excel</t>
        </is>
      </c>
      <c r="F110" s="23" t="inlineStr">
        <is>
          <t>09 — نموذج البيانات والتحليلات</t>
        </is>
      </c>
      <c r="G110" s="23" t="inlineStr">
        <is>
          <t>03_نموذج_البيانات_Data_Model</t>
        </is>
      </c>
      <c r="H110" s="24" t="inlineStr">
        <is>
          <t>IMT-ISE-DM-REG-000_المصنف_المركزي_للبيانات_v1.2.xlsx  ← ورقة TBL_SRV · TBL_CHN · TBL_LOC</t>
        </is>
      </c>
      <c r="I110" s="23" t="inlineStr">
        <is>
          <t>23592 بند 7.4.1</t>
        </is>
      </c>
      <c r="J110" s="25" t="inlineStr">
        <is>
          <t>إدارة التحول الرقمي</t>
        </is>
      </c>
      <c r="K110" s="21" t="inlineStr">
        <is>
          <t>عالية</t>
        </is>
      </c>
      <c r="L110" s="21" t="inlineStr">
        <is>
          <t>08</t>
        </is>
      </c>
      <c r="M110" s="21" t="inlineStr">
        <is>
          <t>منتَجة ومحفوظة</t>
        </is>
      </c>
    </row>
    <row r="111" ht="28" customHeight="1">
      <c r="A111" s="26" t="n">
        <v>108</v>
      </c>
      <c r="B111" s="27" t="inlineStr">
        <is>
          <t>IMT-ISE-DM-REG-003</t>
        </is>
      </c>
      <c r="C111" s="28" t="inlineStr">
        <is>
          <t>جداول القيم المرجعية (Lookups) لكل النظام</t>
        </is>
      </c>
      <c r="D111" s="26" t="inlineStr">
        <is>
          <t>سجل</t>
        </is>
      </c>
      <c r="E111" s="26" t="inlineStr">
        <is>
          <t>Excel</t>
        </is>
      </c>
      <c r="F111" s="28" t="inlineStr">
        <is>
          <t>09 — نموذج البيانات والتحليلات</t>
        </is>
      </c>
      <c r="G111" s="28" t="inlineStr">
        <is>
          <t>03_نموذج_البيانات_Data_Model</t>
        </is>
      </c>
      <c r="H111" s="29" t="inlineStr">
        <is>
          <t>IMT-ISE-DM-REG-000_المصنف_المركزي_للبيانات_v1.2.xlsx  ← ورقة LKP</t>
        </is>
      </c>
      <c r="I111" s="28" t="inlineStr">
        <is>
          <t>—</t>
        </is>
      </c>
      <c r="J111" s="30" t="inlineStr">
        <is>
          <t>إدارة التحول الرقمي</t>
        </is>
      </c>
      <c r="K111" s="26" t="inlineStr">
        <is>
          <t>عالية</t>
        </is>
      </c>
      <c r="L111" s="26" t="inlineStr">
        <is>
          <t>08</t>
        </is>
      </c>
      <c r="M111" s="26" t="inlineStr">
        <is>
          <t>منتَجة ومحفوظة</t>
        </is>
      </c>
    </row>
    <row r="112" ht="28" customHeight="1">
      <c r="A112" s="21" t="n">
        <v>109</v>
      </c>
      <c r="B112" s="22" t="inlineStr">
        <is>
          <t>IMT-ISE-DM-MTX-001</t>
        </is>
      </c>
      <c r="C112" s="23" t="inlineStr">
        <is>
          <t>مصفوفة التتبع (Traceability Matrix)</t>
        </is>
      </c>
      <c r="D112" s="21" t="inlineStr">
        <is>
          <t>مصفوفة</t>
        </is>
      </c>
      <c r="E112" s="21" t="inlineStr">
        <is>
          <t>Excel</t>
        </is>
      </c>
      <c r="F112" s="23" t="inlineStr">
        <is>
          <t>09 — نموذج البيانات والتحليلات</t>
        </is>
      </c>
      <c r="G112" s="23" t="inlineStr">
        <is>
          <t>03_نموذج_البيانات_Data_Model</t>
        </is>
      </c>
      <c r="H112" s="24" t="inlineStr">
        <is>
          <t>IMT-ISE-DM-MTX-001_مصفوفة_تغطية_البنود_v1.1.xlsx</t>
        </is>
      </c>
      <c r="I112" s="23" t="inlineStr">
        <is>
          <t>المراجع الأربع</t>
        </is>
      </c>
      <c r="J112" s="25" t="inlineStr">
        <is>
          <t>إدارة التطوير المؤسسي</t>
        </is>
      </c>
      <c r="K112" s="21" t="inlineStr">
        <is>
          <t>عالية</t>
        </is>
      </c>
      <c r="L112" s="21" t="inlineStr">
        <is>
          <t>08</t>
        </is>
      </c>
      <c r="M112" s="21" t="inlineStr">
        <is>
          <t>منتَجة ومحفوظة</t>
        </is>
      </c>
    </row>
    <row r="113" ht="28" customHeight="1">
      <c r="A113" s="26" t="n">
        <v>110</v>
      </c>
      <c r="B113" s="27" t="inlineStr">
        <is>
          <t>IMT-ISE-DM-DSH-001</t>
        </is>
      </c>
      <c r="C113" s="28" t="inlineStr">
        <is>
          <t>اللوحة التنفيذية المتكاملة</t>
        </is>
      </c>
      <c r="D113" s="26" t="inlineStr">
        <is>
          <t>لوحة مؤشرات</t>
        </is>
      </c>
      <c r="E113" s="26" t="inlineStr">
        <is>
          <t>Excel</t>
        </is>
      </c>
      <c r="F113" s="28" t="inlineStr">
        <is>
          <t>09 — نموذج البيانات والتحليلات</t>
        </is>
      </c>
      <c r="G113" s="28" t="inlineStr">
        <is>
          <t>03_نموذج_البيانات_Data_Model</t>
        </is>
      </c>
      <c r="H113" s="29" t="inlineStr">
        <is>
          <t>IMT-ISE-DM-REG-000_المصنف_المركزي_للبيانات_v1.2.xlsx  ← ورقة DASH</t>
        </is>
      </c>
      <c r="I113" s="28" t="inlineStr">
        <is>
          <t>23592 بند 4 (سلسلة الأثر)</t>
        </is>
      </c>
      <c r="J113" s="30" t="inlineStr">
        <is>
          <t>القيادة العليا</t>
        </is>
      </c>
      <c r="K113" s="26" t="inlineStr">
        <is>
          <t>عالية</t>
        </is>
      </c>
      <c r="L113" s="26" t="inlineStr">
        <is>
          <t>08</t>
        </is>
      </c>
      <c r="M113" s="26" t="inlineStr">
        <is>
          <t>منتَجة ومحفوظة</t>
        </is>
      </c>
    </row>
    <row r="114" ht="28" customHeight="1">
      <c r="A114" s="21" t="n">
        <v>111</v>
      </c>
      <c r="B114" s="22" t="inlineStr">
        <is>
          <t>IMT-ISE-DM-DAT-001</t>
        </is>
      </c>
      <c r="C114" s="23" t="inlineStr">
        <is>
          <t>حزمة البيانات التجريبية — أمانة محافظة الريادة</t>
        </is>
      </c>
      <c r="D114" s="21" t="inlineStr">
        <is>
          <t>حزمة بيانات تجريبية</t>
        </is>
      </c>
      <c r="E114" s="21" t="inlineStr">
        <is>
          <t>Excel</t>
        </is>
      </c>
      <c r="F114" s="23" t="inlineStr">
        <is>
          <t>09 — نموذج البيانات والتحليلات</t>
        </is>
      </c>
      <c r="G114" s="23" t="inlineStr">
        <is>
          <t>03_نموذج_البيانات_Data_Model</t>
        </is>
      </c>
      <c r="H114" s="24" t="inlineStr">
        <is>
          <t>IMT-ISE-DM-REG-000_المصنف_المركزي_للبيانات_v1.2.xlsx  ← ورقة كل جداول TBL</t>
        </is>
      </c>
      <c r="I114" s="23" t="inlineStr">
        <is>
          <t>بيانات افتراضية بالكامل</t>
        </is>
      </c>
      <c r="J114" s="25" t="inlineStr">
        <is>
          <t>إدارة التطوير المؤسسي</t>
        </is>
      </c>
      <c r="K114" s="21" t="inlineStr">
        <is>
          <t>عالية</t>
        </is>
      </c>
      <c r="L114" s="21" t="inlineStr">
        <is>
          <t>11</t>
        </is>
      </c>
      <c r="M114" s="21" t="inlineStr">
        <is>
          <t>منتَجة ومحفوظة</t>
        </is>
      </c>
    </row>
    <row r="115" ht="28" customHeight="1">
      <c r="A115" s="26" t="n">
        <v>112</v>
      </c>
      <c r="B115" s="27" t="inlineStr">
        <is>
          <t>IMT-ISE-IM-FRM-001</t>
        </is>
      </c>
      <c r="C115" s="28" t="inlineStr">
        <is>
          <t>نموذج تقييم الفجوة الأولي</t>
        </is>
      </c>
      <c r="D115" s="26" t="inlineStr">
        <is>
          <t>نموذج</t>
        </is>
      </c>
      <c r="E115" s="26" t="inlineStr">
        <is>
          <t>Excel</t>
        </is>
      </c>
      <c r="F115" s="28" t="inlineStr">
        <is>
          <t>10 — التطبيق والنضج</t>
        </is>
      </c>
      <c r="G115" s="28" t="inlineStr">
        <is>
          <t>11_التطبيق_والنضج_IM_Implementation/02_نماذج_وسجلات_Excel</t>
        </is>
      </c>
      <c r="H115" s="29" t="inlineStr">
        <is>
          <t>IMT-ISE-IM-FRM-001_نموذج_تقييم_الفجوة_الأولي_v1.0.xlsx</t>
        </is>
      </c>
      <c r="I115" s="28" t="inlineStr">
        <is>
          <t>المراجع الأربع</t>
        </is>
      </c>
      <c r="J115" s="30" t="inlineStr">
        <is>
          <t>إدارة التطوير المؤسسي</t>
        </is>
      </c>
      <c r="K115" s="26" t="inlineStr">
        <is>
          <t>عالية</t>
        </is>
      </c>
      <c r="L115" s="26" t="inlineStr">
        <is>
          <t>08</t>
        </is>
      </c>
      <c r="M115" s="26" t="inlineStr">
        <is>
          <t>منتَجة ومحفوظة</t>
        </is>
      </c>
    </row>
    <row r="116" ht="28" customHeight="1">
      <c r="A116" s="21" t="n">
        <v>113</v>
      </c>
      <c r="B116" s="22" t="inlineStr">
        <is>
          <t>IMT-ISE-IM-PLN-001</t>
        </is>
      </c>
      <c r="C116" s="23" t="inlineStr">
        <is>
          <t>خارطة طريق التطبيق (Implementation Roadmap)</t>
        </is>
      </c>
      <c r="D116" s="21" t="inlineStr">
        <is>
          <t>خطة</t>
        </is>
      </c>
      <c r="E116" s="21" t="inlineStr">
        <is>
          <t>Excel</t>
        </is>
      </c>
      <c r="F116" s="23" t="inlineStr">
        <is>
          <t>10 — التطبيق والنضج</t>
        </is>
      </c>
      <c r="G116" s="23" t="inlineStr">
        <is>
          <t>11_التطبيق_والنضج_IM_Implementation/02_نماذج_وسجلات_Excel</t>
        </is>
      </c>
      <c r="H116" s="24" t="inlineStr">
        <is>
          <t>IMT-ISE-IM-PLN-001_خارطة_طريق_التطبيق_v1.0.xlsx</t>
        </is>
      </c>
      <c r="I116" s="23" t="inlineStr">
        <is>
          <t>—</t>
        </is>
      </c>
      <c r="J116" s="25" t="inlineStr">
        <is>
          <t>إدارة التطوير المؤسسي</t>
        </is>
      </c>
      <c r="K116" s="21" t="inlineStr">
        <is>
          <t>عالية</t>
        </is>
      </c>
      <c r="L116" s="21" t="inlineStr">
        <is>
          <t>08</t>
        </is>
      </c>
      <c r="M116" s="21" t="inlineStr">
        <is>
          <t>منتَجة ومحفوظة</t>
        </is>
      </c>
    </row>
    <row r="117" ht="28" customHeight="1">
      <c r="A117" s="26" t="n">
        <v>114</v>
      </c>
      <c r="B117" s="27" t="inlineStr">
        <is>
          <t>IMT-ISE-IM-FRM-002</t>
        </is>
      </c>
      <c r="C117" s="28" t="inlineStr">
        <is>
          <t>نموذج نضج النظام المتكامل (5 مستويات)</t>
        </is>
      </c>
      <c r="D117" s="26" t="inlineStr">
        <is>
          <t>نموذج</t>
        </is>
      </c>
      <c r="E117" s="26" t="inlineStr">
        <is>
          <t>Excel</t>
        </is>
      </c>
      <c r="F117" s="28" t="inlineStr">
        <is>
          <t>10 — التطبيق والنضج</t>
        </is>
      </c>
      <c r="G117" s="28" t="inlineStr">
        <is>
          <t>11_التطبيق_والنضج_IM_Implementation/02_نماذج_وسجلات_Excel</t>
        </is>
      </c>
      <c r="H117" s="29" t="inlineStr">
        <is>
          <t>IMT-ISE-IM-FRM-002_نموذج_نضج_النظام_المتكامل_v1.0.xlsx</t>
        </is>
      </c>
      <c r="I117" s="28" t="inlineStr">
        <is>
          <t>23592 المقدمة والشكل 1 (هرم التميز)</t>
        </is>
      </c>
      <c r="J117" s="30" t="inlineStr">
        <is>
          <t>إدارة التطوير المؤسسي</t>
        </is>
      </c>
      <c r="K117" s="26" t="inlineStr">
        <is>
          <t>عالية</t>
        </is>
      </c>
      <c r="L117" s="26" t="inlineStr">
        <is>
          <t>08</t>
        </is>
      </c>
      <c r="M117" s="26" t="inlineStr">
        <is>
          <t>منتَجة ومحفوظة</t>
        </is>
      </c>
    </row>
    <row r="118" ht="28" customHeight="1">
      <c r="A118" s="21" t="n">
        <v>115</v>
      </c>
      <c r="B118" s="22" t="inlineStr">
        <is>
          <t>IMT-ISE-IM-RPT-001</t>
        </is>
      </c>
      <c r="C118" s="23" t="inlineStr">
        <is>
          <t>قالب التقرير السنوي لتجربة المستفيد</t>
        </is>
      </c>
      <c r="D118" s="21" t="inlineStr">
        <is>
          <t>قالب تقرير</t>
        </is>
      </c>
      <c r="E118" s="21" t="inlineStr">
        <is>
          <t>Word</t>
        </is>
      </c>
      <c r="F118" s="23" t="inlineStr">
        <is>
          <t>10 — التطبيق والنضج</t>
        </is>
      </c>
      <c r="G118" s="23" t="inlineStr">
        <is>
          <t>11_التطبيق_والنضج_IM_Implementation/01_سياسات_وإجراءات_Word</t>
        </is>
      </c>
      <c r="H118" s="24" t="inlineStr">
        <is>
          <t>IMT-ISE-IM-RPT-001_قالب_التقرير_السنوي_لتجربة_المستفيد_v1.0.docx</t>
        </is>
      </c>
      <c r="I118" s="23" t="inlineStr">
        <is>
          <t>10004 بند 7.5</t>
        </is>
      </c>
      <c r="J118" s="25" t="inlineStr">
        <is>
          <t>القيادة العليا</t>
        </is>
      </c>
      <c r="K118" s="21" t="inlineStr">
        <is>
          <t>عالية</t>
        </is>
      </c>
      <c r="L118" s="21" t="inlineStr">
        <is>
          <t>07</t>
        </is>
      </c>
      <c r="M118" s="21" t="inlineStr">
        <is>
          <t>منتَجة ومحفوظة</t>
        </is>
      </c>
    </row>
    <row r="119" ht="28" customHeight="1">
      <c r="A119" s="26" t="n">
        <v>116</v>
      </c>
      <c r="B119" s="27" t="inlineStr">
        <is>
          <t>IMT-ISE-IM-GDE-001</t>
        </is>
      </c>
      <c r="C119" s="28" t="inlineStr">
        <is>
          <t>دليل تخصيص النظام للجهة</t>
        </is>
      </c>
      <c r="D119" s="26" t="inlineStr">
        <is>
          <t>دليل استخدام</t>
        </is>
      </c>
      <c r="E119" s="26" t="inlineStr">
        <is>
          <t>Word</t>
        </is>
      </c>
      <c r="F119" s="28" t="inlineStr">
        <is>
          <t>10 — التطبيق والنضج</t>
        </is>
      </c>
      <c r="G119" s="28" t="inlineStr">
        <is>
          <t>11_التطبيق_والنضج_IM_Implementation/01_سياسات_وإجراءات_Word</t>
        </is>
      </c>
      <c r="H119" s="29" t="inlineStr">
        <is>
          <t>IMT-ISE-IM-GDE-001_دليل_تخصيص_النظام_للجهة_v1.0.docx</t>
        </is>
      </c>
      <c r="I119" s="28" t="inlineStr">
        <is>
          <t>—</t>
        </is>
      </c>
      <c r="J119" s="30" t="inlineStr">
        <is>
          <t>إدارة التطوير المؤسسي</t>
        </is>
      </c>
      <c r="K119" s="26" t="inlineStr">
        <is>
          <t>عالية</t>
        </is>
      </c>
      <c r="L119" s="26" t="inlineStr">
        <is>
          <t>12</t>
        </is>
      </c>
      <c r="M119" s="26" t="inlineStr">
        <is>
          <t>منتَجة ومحفوظة</t>
        </is>
      </c>
    </row>
    <row r="120" ht="28" customHeight="1">
      <c r="A120" s="21" t="n">
        <v>117</v>
      </c>
      <c r="B120" s="22" t="inlineStr">
        <is>
          <t>IMT-ISE-IM-PRS-001</t>
        </is>
      </c>
      <c r="C120" s="23" t="inlineStr">
        <is>
          <t>العرض التنفيذي لإطلاق النظام</t>
        </is>
      </c>
      <c r="D120" s="21" t="inlineStr">
        <is>
          <t>عرض تقديمي</t>
        </is>
      </c>
      <c r="E120" s="21" t="inlineStr">
        <is>
          <t>PowerPoint</t>
        </is>
      </c>
      <c r="F120" s="23" t="inlineStr">
        <is>
          <t>10 — التطبيق والنضج</t>
        </is>
      </c>
      <c r="G120" s="23" t="inlineStr">
        <is>
          <t>11_التطبيق_والنضج_IM_Implementation/03_عروض_وورش_PowerPoint</t>
        </is>
      </c>
      <c r="H120" s="24" t="inlineStr">
        <is>
          <t>IMT-ISE-IM-PRS-001_العرض_التنفيذي_لإطلاق_النظام_v1.0.pptx</t>
        </is>
      </c>
      <c r="I120" s="23" t="inlineStr">
        <is>
          <t>—</t>
        </is>
      </c>
      <c r="J120" s="25" t="inlineStr">
        <is>
          <t>القيادة العليا</t>
        </is>
      </c>
      <c r="K120" s="21" t="inlineStr">
        <is>
          <t>عالية</t>
        </is>
      </c>
      <c r="L120" s="21" t="inlineStr">
        <is>
          <t>09</t>
        </is>
      </c>
      <c r="M120" s="21" t="inlineStr">
        <is>
          <t>منتَجة ومحفوظة</t>
        </is>
      </c>
    </row>
  </sheetData>
  <autoFilter ref="A3:M120"/>
  <mergeCells count="2">
    <mergeCell ref="A2:M2"/>
    <mergeCell ref="A1:M1"/>
  </mergeCells>
  <conditionalFormatting sqref="M4:M120">
    <cfRule type="cellIs" priority="1" operator="equal" dxfId="2">
      <formula>"منتَجة ومحفوظة"</formula>
    </cfRule>
    <cfRule type="cellIs" priority="2" operator="equal" dxfId="3">
      <formula>"قيد الإعداد"</formula>
    </cfRule>
  </conditionalFormatting>
  <conditionalFormatting sqref="K4:K120">
    <cfRule type="cellIs" priority="3" operator="equal" dxfId="4">
      <formula>"عالية"</formula>
    </cfRule>
    <cfRule type="cellIs" priority="7" operator="equal" dxfId="5">
      <formula>"عالية"</formula>
    </cfRule>
    <cfRule type="cellIs" priority="8" operator="equal" dxfId="6">
      <formula>"متوسطة"</formula>
    </cfRule>
    <cfRule type="cellIs" priority="9" operator="equal" dxfId="0">
      <formula>"منخفضة"</formula>
    </cfRule>
  </conditionalFormatting>
  <conditionalFormatting sqref="E4:E120">
    <cfRule type="cellIs" priority="4" operator="equal" dxfId="0">
      <formula>"Excel"</formula>
    </cfRule>
    <cfRule type="cellIs" priority="5" operator="equal" dxfId="1">
      <formula>"PowerPoint"</formula>
    </cfRule>
    <cfRule type="cellIs" priority="6" operator="equal" dxfId="7">
      <formula>"Word"</formula>
    </cfRule>
  </conditionalFormatting>
  <conditionalFormatting sqref="L4:L120">
    <cfRule type="cellIs" priority="10" operator="equal" dxfId="0">
      <formula>"02"</formula>
    </cfRule>
    <cfRule type="cellIs" priority="11" operator="equal" dxfId="1">
      <formula>"05"</formula>
    </cfRule>
    <cfRule type="cellIs" priority="12" operator="equal" dxfId="7">
      <formula>"07"</formula>
    </cfRule>
    <cfRule type="cellIs" priority="13" operator="equal" dxfId="8">
      <formula>"08"</formula>
    </cfRule>
    <cfRule type="cellIs" priority="14" operator="equal" dxfId="9">
      <formula>"09"</formula>
    </cfRule>
    <cfRule type="cellIs" priority="15" operator="equal" dxfId="10">
      <formula>"11"</formula>
    </cfRule>
    <cfRule type="cellIs" priority="16" operator="equal" dxfId="11">
      <formula>"12"</formula>
    </cfRule>
  </conditionalFormatting>
  <dataValidations count="4">
    <dataValidation sqref="M4:M120" showDropDown="0" showInputMessage="0" showErrorMessage="0" allowBlank="1" type="list">
      <formula1>"لم تُنتَج بعد,قيد الإعداد,للمراجعة,منتَجة ومحفوظة"</formula1>
    </dataValidation>
    <dataValidation sqref="E4:E120" showDropDown="0" showInputMessage="0" showErrorMessage="0" allowBlank="1" type="list">
      <formula1>"Excel,PowerPoint,Word"</formula1>
    </dataValidation>
    <dataValidation sqref="K4:K120" showDropDown="0" showInputMessage="0" showErrorMessage="0" allowBlank="1" type="list">
      <formula1>"عالية,متوسطة,منخفضة"</formula1>
    </dataValidation>
    <dataValidation sqref="L4:L120" showDropDown="0" showInputMessage="0" showErrorMessage="0" allowBlank="1" type="list">
      <formula1>"02,05,07,08,09,11,12"</formula1>
    </dataValidation>
  </dataValidations>
  <pageMargins left="0.75" right="0.75" top="1" bottom="1" header="0.5" footer="0.5"/>
  <pageSetup orientation="landscape" fitToHeight="0" fitToWidth="1"/>
</worksheet>
</file>

<file path=xl/worksheets/sheet4.xml><?xml version="1.0" encoding="utf-8"?>
<worksheet xmlns="http://schemas.openxmlformats.org/spreadsheetml/2006/main">
  <sheetPr>
    <tabColor rgb="001A2E5E"/>
    <outlinePr summaryBelow="1" summaryRight="1"/>
    <pageSetUpPr/>
  </sheetPr>
  <dimension ref="A1:G31"/>
  <sheetViews>
    <sheetView showGridLines="0" rightToLeft="1" workbookViewId="0">
      <selection activeCell="A1" sqref="A1"/>
    </sheetView>
  </sheetViews>
  <sheetFormatPr baseColWidth="8" defaultRowHeight="15"/>
  <cols>
    <col width="4" customWidth="1" min="1" max="1"/>
    <col width="34" customWidth="1" min="2" max="2"/>
    <col width="16" customWidth="1" min="3" max="3"/>
    <col width="16" customWidth="1" min="4" max="4"/>
    <col width="16" customWidth="1" min="5" max="5"/>
    <col width="16" customWidth="1" min="6" max="6"/>
    <col width="4" customWidth="1" min="7" max="7"/>
  </cols>
  <sheetData>
    <row r="1" ht="26" customHeight="1">
      <c r="A1" s="9" t="inlineStr">
        <is>
          <t>حالة الإنتاج — محسوبة من فهرس الوثائق</t>
        </is>
      </c>
    </row>
    <row r="2" ht="24" customHeight="1">
      <c r="A2" s="10" t="inlineStr">
        <is>
          <t>غيّر «الحالة» في الفهرس وسيتحدث هذا الملخص تلقائياً</t>
        </is>
      </c>
    </row>
    <row r="3" ht="18" customHeight="1"/>
    <row r="4" ht="22" customHeight="1">
      <c r="B4" s="11" t="inlineStr">
        <is>
          <t>إجمالي الوثائق</t>
        </is>
      </c>
      <c r="C4" s="11" t="inlineStr">
        <is>
          <t>منتَجة ومحفوظة</t>
        </is>
      </c>
      <c r="D4" s="11" t="inlineStr">
        <is>
          <t>قيد الإعداد</t>
        </is>
      </c>
      <c r="E4" s="11" t="inlineStr">
        <is>
          <t>لم تُنتَج بعد</t>
        </is>
      </c>
    </row>
    <row r="5" ht="32" customHeight="1">
      <c r="B5" s="31">
        <f>COUNTA('فهرس الوثائق'!$B$4:$B$120)</f>
        <v/>
      </c>
      <c r="C5" s="31">
        <f>COUNTIF('فهرس الوثائق'!$M$4:$M$120,"منتَجة ومحفوظة")</f>
        <v/>
      </c>
      <c r="D5" s="31">
        <f>COUNTIF('فهرس الوثائق'!$M$4:$M$120,"قيد الإعداد")</f>
        <v/>
      </c>
      <c r="E5" s="31">
        <f>COUNTIF('فهرس الوثائق'!$M$4:$M$120,"لم تُنتَج بعد")</f>
        <v/>
      </c>
    </row>
    <row r="6" ht="18" customHeight="1"/>
    <row r="7" ht="28" customHeight="1">
      <c r="B7" s="32" t="inlineStr">
        <is>
          <t>نسبة الإنجاز</t>
        </is>
      </c>
      <c r="D7" s="33">
        <f>IFERROR($C$5/$B$5,"")</f>
        <v/>
      </c>
    </row>
    <row r="8" ht="18" customHeight="1"/>
    <row r="9" ht="22" customHeight="1">
      <c r="B9" s="34" t="inlineStr">
        <is>
          <t>الإنجاز حسب المجلد</t>
        </is>
      </c>
    </row>
    <row r="10" ht="24" customHeight="1">
      <c r="B10" s="35" t="inlineStr">
        <is>
          <t>المجلد</t>
        </is>
      </c>
      <c r="C10" s="35" t="inlineStr">
        <is>
          <t>الإجمالي</t>
        </is>
      </c>
      <c r="D10" s="35" t="inlineStr">
        <is>
          <t>منتَجة</t>
        </is>
      </c>
      <c r="E10" s="35" t="inlineStr">
        <is>
          <t>متبقٍ</t>
        </is>
      </c>
      <c r="F10" s="35" t="inlineStr">
        <is>
          <t>النسبة</t>
        </is>
      </c>
    </row>
    <row r="11" ht="22" customHeight="1">
      <c r="B11" s="36" t="inlineStr">
        <is>
          <t>01_خطة_المشروع_Project_Plan</t>
        </is>
      </c>
      <c r="C11" s="37">
        <f>COUNTIF('فهرس الوثائق'!$G$4:$G$120,$B11&amp;"*")</f>
        <v/>
      </c>
      <c r="D11" s="37">
        <f>COUNTIFS('فهرس الوثائق'!$G$4:$G$120,$B11&amp;"*",'فهرس الوثائق'!$M$4:$M$120,"منتَجة ومحفوظة")</f>
        <v/>
      </c>
      <c r="E11" s="37">
        <f>$C11-$D11</f>
        <v/>
      </c>
      <c r="F11" s="38">
        <f>IFERROR($D11/$C11,"")</f>
        <v/>
      </c>
    </row>
    <row r="12" ht="22" customHeight="1">
      <c r="B12" s="39" t="inlineStr">
        <is>
          <t>02_المعمارية_والتحليل_Architecture</t>
        </is>
      </c>
      <c r="C12" s="40">
        <f>COUNTIF('فهرس الوثائق'!$G$4:$G$120,$B12&amp;"*")</f>
        <v/>
      </c>
      <c r="D12" s="40">
        <f>COUNTIFS('فهرس الوثائق'!$G$4:$G$120,$B12&amp;"*",'فهرس الوثائق'!$M$4:$M$120,"منتَجة ومحفوظة")</f>
        <v/>
      </c>
      <c r="E12" s="40">
        <f>$C12-$D12</f>
        <v/>
      </c>
      <c r="F12" s="41">
        <f>IFERROR($D12/$C12,"")</f>
        <v/>
      </c>
    </row>
    <row r="13" ht="22" customHeight="1">
      <c r="B13" s="36" t="inlineStr">
        <is>
          <t>03_نموذج_البيانات_Data_Model</t>
        </is>
      </c>
      <c r="C13" s="37">
        <f>COUNTIF('فهرس الوثائق'!$G$4:$G$120,$B13&amp;"*")</f>
        <v/>
      </c>
      <c r="D13" s="37">
        <f>COUNTIFS('فهرس الوثائق'!$G$4:$G$120,$B13&amp;"*",'فهرس الوثائق'!$M$4:$M$120,"منتَجة ومحفوظة")</f>
        <v/>
      </c>
      <c r="E13" s="37">
        <f>$C13-$D13</f>
        <v/>
      </c>
      <c r="F13" s="38">
        <f>IFERROR($D13/$C13,"")</f>
        <v/>
      </c>
    </row>
    <row r="14" ht="22" customHeight="1">
      <c r="B14" s="39" t="inlineStr">
        <is>
          <t>04_مؤشرات_الأداء_KPI</t>
        </is>
      </c>
      <c r="C14" s="40">
        <f>COUNTIF('فهرس الوثائق'!$G$4:$G$120,$B14&amp;"*")</f>
        <v/>
      </c>
      <c r="D14" s="40">
        <f>COUNTIFS('فهرس الوثائق'!$G$4:$G$120,$B14&amp;"*",'فهرس الوثائق'!$M$4:$M$120,"منتَجة ومحفوظة")</f>
        <v/>
      </c>
      <c r="E14" s="40">
        <f>$C14-$D14</f>
        <v/>
      </c>
      <c r="F14" s="41">
        <f>IFERROR($D14/$C14,"")</f>
        <v/>
      </c>
    </row>
    <row r="15" ht="22" customHeight="1">
      <c r="B15" s="36" t="inlineStr">
        <is>
          <t>05_النواة_CR_Core</t>
        </is>
      </c>
      <c r="C15" s="37">
        <f>COUNTIF('فهرس الوثائق'!$G$4:$G$120,$B15&amp;"*")</f>
        <v/>
      </c>
      <c r="D15" s="37">
        <f>COUNTIFS('فهرس الوثائق'!$G$4:$G$120,$B15&amp;"*",'فهرس الوثائق'!$M$4:$M$120,"منتَجة ومحفوظة")</f>
        <v/>
      </c>
      <c r="E15" s="37">
        <f>$C15-$D15</f>
        <v/>
      </c>
      <c r="F15" s="38">
        <f>IFERROR($D15/$C15,"")</f>
        <v/>
      </c>
    </row>
    <row r="16" ht="22" customHeight="1">
      <c r="B16" s="39" t="inlineStr">
        <is>
          <t>06_التميز_الخدمي_SE_ISO23592</t>
        </is>
      </c>
      <c r="C16" s="40">
        <f>COUNTIF('فهرس الوثائق'!$G$4:$G$120,$B16&amp;"*")</f>
        <v/>
      </c>
      <c r="D16" s="40">
        <f>COUNTIFS('فهرس الوثائق'!$G$4:$G$120,$B16&amp;"*",'فهرس الوثائق'!$M$4:$M$120,"منتَجة ومحفوظة")</f>
        <v/>
      </c>
      <c r="E16" s="40">
        <f>$C16-$D16</f>
        <v/>
      </c>
      <c r="F16" s="41">
        <f>IFERROR($D16/$C16,"")</f>
        <v/>
      </c>
    </row>
    <row r="17" ht="22" customHeight="1">
      <c r="B17" s="36" t="inlineStr">
        <is>
          <t>07_الالتزامات_CM_ISO10001</t>
        </is>
      </c>
      <c r="C17" s="37">
        <f>COUNTIF('فهرس الوثائق'!$G$4:$G$120,$B17&amp;"*")</f>
        <v/>
      </c>
      <c r="D17" s="37">
        <f>COUNTIFS('فهرس الوثائق'!$G$4:$G$120,$B17&amp;"*",'فهرس الوثائق'!$M$4:$M$120,"منتَجة ومحفوظة")</f>
        <v/>
      </c>
      <c r="E17" s="37">
        <f>$C17-$D17</f>
        <v/>
      </c>
      <c r="F17" s="38">
        <f>IFERROR($D17/$C17,"")</f>
        <v/>
      </c>
    </row>
    <row r="18" ht="22" customHeight="1">
      <c r="B18" s="39" t="inlineStr">
        <is>
          <t>08_الشكاوى_CP_ISO10002</t>
        </is>
      </c>
      <c r="C18" s="40">
        <f>COUNTIF('فهرس الوثائق'!$G$4:$G$120,$B18&amp;"*")</f>
        <v/>
      </c>
      <c r="D18" s="40">
        <f>COUNTIFS('فهرس الوثائق'!$G$4:$G$120,$B18&amp;"*",'فهرس الوثائق'!$M$4:$M$120,"منتَجة ومحفوظة")</f>
        <v/>
      </c>
      <c r="E18" s="40">
        <f>$C18-$D18</f>
        <v/>
      </c>
      <c r="F18" s="41">
        <f>IFERROR($D18/$C18,"")</f>
        <v/>
      </c>
    </row>
    <row r="19" ht="22" customHeight="1">
      <c r="B19" s="36" t="inlineStr">
        <is>
          <t>09_قياس_الرضا_CS_ISO10004</t>
        </is>
      </c>
      <c r="C19" s="37">
        <f>COUNTIF('فهرس الوثائق'!$G$4:$G$120,$B19&amp;"*")</f>
        <v/>
      </c>
      <c r="D19" s="37">
        <f>COUNTIFS('فهرس الوثائق'!$G$4:$G$120,$B19&amp;"*",'فهرس الوثائق'!$M$4:$M$120,"منتَجة ومحفوظة")</f>
        <v/>
      </c>
      <c r="E19" s="37">
        <f>$C19-$D19</f>
        <v/>
      </c>
      <c r="F19" s="38">
        <f>IFERROR($D19/$C19,"")</f>
        <v/>
      </c>
    </row>
    <row r="20" ht="22" customHeight="1">
      <c r="B20" s="39" t="inlineStr">
        <is>
          <t>10_العمليات_المشتركة_SH_Shared</t>
        </is>
      </c>
      <c r="C20" s="40">
        <f>COUNTIF('فهرس الوثائق'!$G$4:$G$120,$B20&amp;"*")</f>
        <v/>
      </c>
      <c r="D20" s="40">
        <f>COUNTIFS('فهرس الوثائق'!$G$4:$G$120,$B20&amp;"*",'فهرس الوثائق'!$M$4:$M$120,"منتَجة ومحفوظة")</f>
        <v/>
      </c>
      <c r="E20" s="40">
        <f>$C20-$D20</f>
        <v/>
      </c>
      <c r="F20" s="41">
        <f>IFERROR($D20/$C20,"")</f>
        <v/>
      </c>
    </row>
    <row r="21" ht="22" customHeight="1">
      <c r="B21" s="36" t="inlineStr">
        <is>
          <t>11_التطبيق_والنضج_IM_Implementation</t>
        </is>
      </c>
      <c r="C21" s="37">
        <f>COUNTIF('فهرس الوثائق'!$G$4:$G$120,$B21&amp;"*")</f>
        <v/>
      </c>
      <c r="D21" s="37">
        <f>COUNTIFS('فهرس الوثائق'!$G$4:$G$120,$B21&amp;"*",'فهرس الوثائق'!$M$4:$M$120,"منتَجة ومحفوظة")</f>
        <v/>
      </c>
      <c r="E21" s="37">
        <f>$C21-$D21</f>
        <v/>
      </c>
      <c r="F21" s="38">
        <f>IFERROR($D21/$C21,"")</f>
        <v/>
      </c>
    </row>
    <row r="22" ht="18" customHeight="1"/>
    <row r="23" ht="22" customHeight="1">
      <c r="B23" s="34" t="inlineStr">
        <is>
          <t>الإنجاز حسب الصيغة</t>
        </is>
      </c>
    </row>
    <row r="24" ht="24" customHeight="1">
      <c r="B24" s="35" t="inlineStr">
        <is>
          <t>الصيغة</t>
        </is>
      </c>
      <c r="C24" s="35" t="inlineStr">
        <is>
          <t>الإجمالي</t>
        </is>
      </c>
      <c r="D24" s="35" t="inlineStr">
        <is>
          <t>منتَجة</t>
        </is>
      </c>
      <c r="E24" s="35" t="inlineStr">
        <is>
          <t>متبقٍ</t>
        </is>
      </c>
      <c r="F24" s="35" t="inlineStr">
        <is>
          <t>النسبة</t>
        </is>
      </c>
    </row>
    <row r="25" ht="22" customHeight="1">
      <c r="B25" s="42" t="inlineStr">
        <is>
          <t>Word</t>
        </is>
      </c>
      <c r="C25" s="37">
        <f>COUNTIF('فهرس الوثائق'!$E$4:$E$120,$B25)</f>
        <v/>
      </c>
      <c r="D25" s="37">
        <f>COUNTIFS('فهرس الوثائق'!$E$4:$E$120,$B25,'فهرس الوثائق'!$M$4:$M$120,"منتَجة ومحفوظة")</f>
        <v/>
      </c>
      <c r="E25" s="37">
        <f>$C25-$D25</f>
        <v/>
      </c>
      <c r="F25" s="38">
        <f>IFERROR($D25/$C25,"")</f>
        <v/>
      </c>
    </row>
    <row r="26" ht="22" customHeight="1">
      <c r="B26" s="43" t="inlineStr">
        <is>
          <t>Excel</t>
        </is>
      </c>
      <c r="C26" s="40">
        <f>COUNTIF('فهرس الوثائق'!$E$4:$E$120,$B26)</f>
        <v/>
      </c>
      <c r="D26" s="40">
        <f>COUNTIFS('فهرس الوثائق'!$E$4:$E$120,$B26,'فهرس الوثائق'!$M$4:$M$120,"منتَجة ومحفوظة")</f>
        <v/>
      </c>
      <c r="E26" s="40">
        <f>$C26-$D26</f>
        <v/>
      </c>
      <c r="F26" s="41">
        <f>IFERROR($D26/$C26,"")</f>
        <v/>
      </c>
    </row>
    <row r="27" ht="22" customHeight="1">
      <c r="B27" s="42" t="inlineStr">
        <is>
          <t>PowerPoint</t>
        </is>
      </c>
      <c r="C27" s="37">
        <f>COUNTIF('فهرس الوثائق'!$E$4:$E$120,$B27)</f>
        <v/>
      </c>
      <c r="D27" s="37">
        <f>COUNTIFS('فهرس الوثائق'!$E$4:$E$120,$B27,'فهرس الوثائق'!$M$4:$M$120,"منتَجة ومحفوظة")</f>
        <v/>
      </c>
      <c r="E27" s="37">
        <f>$C27-$D27</f>
        <v/>
      </c>
      <c r="F27" s="38">
        <f>IFERROR($D27/$C27,"")</f>
        <v/>
      </c>
    </row>
    <row r="28" ht="18" customHeight="1"/>
    <row r="29" ht="18" customHeight="1">
      <c r="B29" s="20" t="inlineStr">
        <is>
          <t>طريقة العمل: عند إنتاج أي وثيقة تُحفظ في مسارها من عمود «مسار المجلد» باسمها من عمود «اسم الملف المعتمد» حرفياً، ثم تُغيَّر حالتها في عمود «الحالة» إلى «منتَجة ومحفوظة» — فيتحدث هذا الملخص وحده. ولا يُعتمد أي ملف لا يطابق اسمه ومساره ما هو مسجل في الفهرس.</t>
        </is>
      </c>
    </row>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sheetData>
  <mergeCells count="7">
    <mergeCell ref="A1:G1"/>
    <mergeCell ref="D7:E7"/>
    <mergeCell ref="B7:C7"/>
    <mergeCell ref="B29:F31"/>
    <mergeCell ref="A2:G2"/>
    <mergeCell ref="B23:F23"/>
    <mergeCell ref="B9:F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2026-08-13T21:01:11Z</dcterms:created>
  <dcterms:modified xmlns:dcterms="http://purl.org/dc/terms/" xmlns:xsi="http://www.w3.org/2001/XMLSchema-instance" xsi:type="dcterms:W3CDTF">2026-08-13T21:01:11Z</dcterms:modified>
</cp:coreProperties>
</file>